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Mobil\Desktop\svana\"/>
    </mc:Choice>
  </mc:AlternateContent>
  <bookViews>
    <workbookView xWindow="0" yWindow="0" windowWidth="28800" windowHeight="12030"/>
  </bookViews>
  <sheets>
    <sheet name="popis " sheetId="1" r:id="rId1"/>
  </sheets>
  <calcPr calcId="152511"/>
</workbook>
</file>

<file path=xl/calcChain.xml><?xml version="1.0" encoding="utf-8"?>
<calcChain xmlns="http://schemas.openxmlformats.org/spreadsheetml/2006/main">
  <c r="F215" i="1" l="1"/>
  <c r="F249" i="1"/>
  <c r="F246" i="1"/>
  <c r="F237" i="1"/>
  <c r="F232" i="1"/>
  <c r="F226" i="1"/>
  <c r="F207" i="1"/>
  <c r="F164" i="1"/>
  <c r="F85" i="1"/>
  <c r="F78" i="1"/>
  <c r="F271" i="1"/>
  <c r="F267" i="1"/>
  <c r="F263" i="1"/>
  <c r="F190" i="1"/>
  <c r="F203" i="1"/>
  <c r="F200" i="1"/>
  <c r="F195" i="1"/>
  <c r="F186" i="1"/>
  <c r="F179" i="1"/>
  <c r="F174" i="1"/>
  <c r="F170" i="1"/>
  <c r="F160" i="1"/>
  <c r="F24" i="1"/>
  <c r="F20" i="1"/>
  <c r="F139" i="1"/>
  <c r="F134" i="1"/>
  <c r="F130" i="1"/>
  <c r="F126" i="1"/>
  <c r="F12" i="1"/>
  <c r="F74" i="1"/>
  <c r="F8" i="1"/>
  <c r="F121" i="1"/>
  <c r="F94" i="1"/>
  <c r="F89" i="1"/>
  <c r="F82" i="1"/>
  <c r="F69" i="1"/>
  <c r="F66" i="1"/>
  <c r="F62" i="1"/>
  <c r="F16" i="1"/>
  <c r="F254" i="1" l="1"/>
  <c r="F287" i="1" s="1"/>
  <c r="F273" i="1"/>
  <c r="F291" i="1" s="1"/>
  <c r="F30" i="1"/>
  <c r="F279" i="1" s="1"/>
  <c r="F100" i="1"/>
  <c r="F281" i="1" s="1"/>
  <c r="F143" i="1"/>
  <c r="F283" i="1" s="1"/>
  <c r="F217" i="1"/>
  <c r="F285" i="1" s="1"/>
  <c r="F289" i="1"/>
  <c r="F294" i="1" l="1"/>
</calcChain>
</file>

<file path=xl/sharedStrings.xml><?xml version="1.0" encoding="utf-8"?>
<sst xmlns="http://schemas.openxmlformats.org/spreadsheetml/2006/main" count="237" uniqueCount="141">
  <si>
    <t>kos</t>
  </si>
  <si>
    <t>m</t>
  </si>
  <si>
    <t>Postavka</t>
  </si>
  <si>
    <t>Enota</t>
  </si>
  <si>
    <t>Količina</t>
  </si>
  <si>
    <t>Cena na enoto</t>
  </si>
  <si>
    <t>Vrednost</t>
  </si>
  <si>
    <t>PREDDELA</t>
  </si>
  <si>
    <t>SKUPAJ PREDDELA</t>
  </si>
  <si>
    <t>VOZIŠČNE KONSTRUKCIJE</t>
  </si>
  <si>
    <t>m3</t>
  </si>
  <si>
    <t>m2</t>
  </si>
  <si>
    <t>SKUPAJ VOZIŠČNE KONSTRUKCIJE</t>
  </si>
  <si>
    <t>SKUPAJ OPREMA</t>
  </si>
  <si>
    <t>TUJE STORITVE</t>
  </si>
  <si>
    <t>SKUPAJ TUJE STORITVE</t>
  </si>
  <si>
    <t>dan</t>
  </si>
  <si>
    <t>1.</t>
  </si>
  <si>
    <t>ZEMELJSKA DELA</t>
  </si>
  <si>
    <t>2.</t>
  </si>
  <si>
    <t>strojno z odrivom do 50 m</t>
  </si>
  <si>
    <t>Ureditev planuma temeljnih tal vezljive zemljine</t>
  </si>
  <si>
    <t>3. kategorije</t>
  </si>
  <si>
    <t xml:space="preserve">Ureditev planuma nasipa, zasipa, klina ali </t>
  </si>
  <si>
    <t>posteljice iz zrnate kamnine – 3. kategorije</t>
  </si>
  <si>
    <t>SKUPAJ ZEMELJSKA DELA</t>
  </si>
  <si>
    <t xml:space="preserve">Izdelava nevezane nosilne plasti enakomerno </t>
  </si>
  <si>
    <t xml:space="preserve">zrnatega drobljenca iz kamnine v debelini </t>
  </si>
  <si>
    <t>ur</t>
  </si>
  <si>
    <t xml:space="preserve">Geotehnični nadzor </t>
  </si>
  <si>
    <t xml:space="preserve">Izdelava projektne dokumentacije za projekt </t>
  </si>
  <si>
    <t>izvedenih del</t>
  </si>
  <si>
    <t xml:space="preserve">Postavitev in zavarovanje prečnega profila ostale </t>
  </si>
  <si>
    <t>Zakoličba obstoječih komunalnih vodov</t>
  </si>
  <si>
    <t>(ocena)</t>
  </si>
  <si>
    <t>deb. 6 do 10 cm.</t>
  </si>
  <si>
    <t>Rezanje asfaltne plasti s talno diamantno žago</t>
  </si>
  <si>
    <t>Zavarovanje gradbišča v času gradnje s polovično</t>
  </si>
  <si>
    <t>zaporo prometa in ročnim usmerjanjem.</t>
  </si>
  <si>
    <t xml:space="preserve">Pobrizg z nestabilno kationsko bitumensko </t>
  </si>
  <si>
    <t xml:space="preserve">Dobava in vgraditev dvignjenega robnika iz </t>
  </si>
  <si>
    <t>cementnega betona s prerezom 15/25 cm</t>
  </si>
  <si>
    <t xml:space="preserve">Dobava in vgraditev pogreznjenega robnika iz </t>
  </si>
  <si>
    <r>
      <t>emulzijo 0,31 do 0,50 kg/m</t>
    </r>
    <r>
      <rPr>
        <vertAlign val="superscript"/>
        <sz val="10"/>
        <rFont val="Arial"/>
        <family val="2"/>
        <charset val="238"/>
      </rPr>
      <t xml:space="preserve">2 </t>
    </r>
  </si>
  <si>
    <t>I.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</si>
  <si>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</si>
  <si>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</si>
  <si>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</si>
  <si>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</si>
  <si>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</si>
  <si>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</si>
  <si>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</si>
  <si>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</si>
  <si>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 nad 15 cm - strojno, vključno z zatravitvijo.</t>
  </si>
  <si>
    <t>II.</t>
  </si>
  <si>
    <t>III.</t>
  </si>
  <si>
    <t>IV.</t>
  </si>
  <si>
    <t>V.</t>
  </si>
  <si>
    <t>VI.</t>
  </si>
  <si>
    <t>objektov</t>
  </si>
  <si>
    <t>Organizacija gradbišča - postavitev začasnih</t>
  </si>
  <si>
    <t>Organizacija gradbišča - odstranitev začasnih</t>
  </si>
  <si>
    <t>Površinski izkop plodne zemljine – 1. ktg.</t>
  </si>
  <si>
    <t>Široki izkop vezljive zemljine – 3. ktg.</t>
  </si>
  <si>
    <t xml:space="preserve">Uporabi se obstoječi material po predhodni </t>
  </si>
  <si>
    <t>Izdelava nasipa z izkopanim materialom.</t>
  </si>
  <si>
    <t>Izkop vezljive zemljine 3. ktg. za kanalske rove</t>
  </si>
  <si>
    <t xml:space="preserve">Izdelava kanalizacije iz cevi iz polivinilklorida, </t>
  </si>
  <si>
    <t xml:space="preserve">Obbetoniranje cevi za kanalizacijo s cementnim </t>
  </si>
  <si>
    <t>11.</t>
  </si>
  <si>
    <t>vključno s podložno plastjo iz cementnega</t>
  </si>
  <si>
    <t xml:space="preserve">Izdelava jaška iz polietilena, krožnega prereza </t>
  </si>
  <si>
    <t>Dobava in vgraditev pokrova iz duktilne litine</t>
  </si>
  <si>
    <t xml:space="preserve">z nosilnostjo 125 KN krožnega prereza </t>
  </si>
  <si>
    <t>Zasip z zrnato kamnino - 3.kategorije z dobavo</t>
  </si>
  <si>
    <t>Zasip v coni cevovoda 30cm nad cevjo.</t>
  </si>
  <si>
    <t xml:space="preserve">iz gramoznice. </t>
  </si>
  <si>
    <t>Izdelava nasipa, zasipa z izkopnim materialom</t>
  </si>
  <si>
    <t>1,50m - strojno, planiranje dna ročno.</t>
  </si>
  <si>
    <t>z nosilnostjo 125 KN , s prerezom 400/400mm</t>
  </si>
  <si>
    <t xml:space="preserve">SKUPAJ ZEMELJSKA DELA </t>
  </si>
  <si>
    <t>javne ceste v ravninskem  terenu</t>
  </si>
  <si>
    <t xml:space="preserve">od 30 - 45 cm </t>
  </si>
  <si>
    <t>Dobava in vgradnja geosintetik 200g/m2</t>
  </si>
  <si>
    <t>Humuziranje zelenice z valjanjem, v debelini</t>
  </si>
  <si>
    <t>betona, premera 16 cm, v globini do 1,2 m</t>
  </si>
  <si>
    <t>betonom C 12/15, premera 16 cm.</t>
  </si>
  <si>
    <t>s premerom 40 cm, globokega 1,5 m.</t>
  </si>
  <si>
    <t>hišni kanalizacijski  revizijski jaški</t>
  </si>
  <si>
    <t>s premerom 60 cm, globokega do 1,2m.</t>
  </si>
  <si>
    <t>cestni požiralniki ; vtok pod robnikom</t>
  </si>
  <si>
    <t xml:space="preserve">s premerom 60 cm </t>
  </si>
  <si>
    <t>PADAVINSKA KANALIZACIJA - ODVODNJAVANJE ter HP odpadne kanalizacije</t>
  </si>
  <si>
    <t>SKUPAJ :</t>
  </si>
  <si>
    <t>SKUPAJ  KANALIZACIJA - priključki</t>
  </si>
  <si>
    <t xml:space="preserve"> strojno z nakladanjem </t>
  </si>
  <si>
    <t xml:space="preserve">3. kategorije </t>
  </si>
  <si>
    <t>odobritvi geomehanika.</t>
  </si>
  <si>
    <t>Izdelava posteljice - sanacijski sloj TD 0/63</t>
  </si>
  <si>
    <t>v deb 40cm.</t>
  </si>
  <si>
    <t>12.</t>
  </si>
  <si>
    <t>Dvig obstoječih jaškov na koto nove nivelete</t>
  </si>
  <si>
    <t>kom</t>
  </si>
  <si>
    <t xml:space="preserve">Izdelava jaška iz betona, krožnega prereza </t>
  </si>
  <si>
    <t>s premerom 1000 cm, globokega do 4,0 m.</t>
  </si>
  <si>
    <t xml:space="preserve">(drenaže) in jaške širine do 1,50 in globine do </t>
  </si>
  <si>
    <t>4,2m - strojno, planiranje dna ročno. Ozek izkop.</t>
  </si>
  <si>
    <t>Zavarovanje gradbene jame v času gradnje</t>
  </si>
  <si>
    <t>(drenažni jarek)</t>
  </si>
  <si>
    <t>DRENAŽA (h=4,0m)</t>
  </si>
  <si>
    <t xml:space="preserve">drenaže in jaške širine do 1,00 in globine od 0,70m do </t>
  </si>
  <si>
    <t>Izdelava vzdolžne in prečne drenaže globoke</t>
  </si>
  <si>
    <t>do 1,0m na podložni plasti iz cementnega</t>
  </si>
  <si>
    <t>betona s trdimi plastičnimi cevmi DN100</t>
  </si>
  <si>
    <t>vključno s drenažnim materialom obvitim</t>
  </si>
  <si>
    <t>do 4,0m na podložni plasti iz cementnega</t>
  </si>
  <si>
    <t>betona s trdimi plastičnimi cevmi DN250</t>
  </si>
  <si>
    <t>vključno s drenažnim materialom,</t>
  </si>
  <si>
    <t>ki se nasipa min 80cm nad temenom (prani</t>
  </si>
  <si>
    <t>gramoz 16-32mm). Filterski material in cev se</t>
  </si>
  <si>
    <t>obvije z geotekstilom.</t>
  </si>
  <si>
    <t>z razpiranjem z obojestranskim opažem.</t>
  </si>
  <si>
    <t>VII.</t>
  </si>
  <si>
    <t xml:space="preserve">V. </t>
  </si>
  <si>
    <t>DRENAŽA</t>
  </si>
  <si>
    <t>vključno z navezavo na obstoječe jaške.</t>
  </si>
  <si>
    <t xml:space="preserve">(lokacija postavitve se jaška se določi na </t>
  </si>
  <si>
    <t>licu mesta)</t>
  </si>
  <si>
    <t>v geotekstil. Vključno z izdelavo priključka</t>
  </si>
  <si>
    <t>na jaške.</t>
  </si>
  <si>
    <t xml:space="preserve"> (jaški za drenažo). Vključno s pokrovom.</t>
  </si>
  <si>
    <t>(oziroma v odvisnosti od tehnologije izvajalca)</t>
  </si>
  <si>
    <t xml:space="preserve"> POPIS DEL S PROJEKTANTSKIM PREDRAČUNOM - FAZA I</t>
  </si>
  <si>
    <t>SKUPAJ FAZA I</t>
  </si>
  <si>
    <t>REKAPITULACIJA FAZA I</t>
  </si>
  <si>
    <t>Razvoz materiala na gradbišča</t>
  </si>
  <si>
    <t xml:space="preserve">vključno z rasprostiranjem  </t>
  </si>
  <si>
    <t>in zatravitvijo</t>
  </si>
  <si>
    <t>Izdelava  nosilne plasti bituminiziranega</t>
  </si>
  <si>
    <t xml:space="preserve">drobljenca (AC 16 surf B 50/70 A4) v </t>
  </si>
  <si>
    <t xml:space="preserve">deb. 6cm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</si>
</sst>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S_I_T_-;\-* #,##0.00\ _S_I_T_-;_-* &quot;-&quot;??\ _S_I_T_-;_-@_-"/>
  </numFmts>
  <fonts count="7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4" fillId="0" borderId="0" xfId="0" applyFont="1"/>
    <xf numFmtId="49" fontId="1" fillId="0" borderId="0" xfId="0" applyNumberFormat="1" applyFont="1" applyBorder="1" applyAlignment="1" applyProtection="1">
      <alignment horizontal="right"/>
    </xf>
    <xf numFmtId="49" fontId="1" fillId="0" borderId="1" xfId="0" applyNumberFormat="1" applyFont="1" applyBorder="1" applyAlignment="1" applyProtection="1">
      <alignment horizontal="center"/>
    </xf>
    <xf numFmtId="4" fontId="1" fillId="0" borderId="1" xfId="0" applyNumberFormat="1" applyFont="1" applyBorder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center"/>
    </xf>
    <xf numFmtId="4" fontId="1" fillId="0" borderId="0" xfId="0" applyNumberFormat="1" applyFont="1" applyBorder="1" applyAlignment="1" applyProtection="1">
      <alignment horizontal="center"/>
    </xf>
    <xf numFmtId="49" fontId="1" fillId="0" borderId="0" xfId="0" applyNumberFormat="1" applyFont="1" applyBorder="1" applyAlignment="1" applyProtection="1">
      <alignment horizontal="left"/>
    </xf>
    <xf numFmtId="49" fontId="4" fillId="0" borderId="0" xfId="0" applyNumberFormat="1" applyFont="1" applyBorder="1" applyAlignment="1" applyProtection="1">
      <alignment horizontal="left"/>
    </xf>
    <xf numFmtId="4" fontId="4" fillId="0" borderId="0" xfId="0" applyNumberFormat="1" applyFont="1" applyBorder="1" applyProtection="1"/>
    <xf numFmtId="49" fontId="4" fillId="0" borderId="0" xfId="0" applyNumberFormat="1" applyFont="1" applyBorder="1" applyAlignment="1" applyProtection="1">
      <alignment horizontal="right"/>
    </xf>
    <xf numFmtId="49" fontId="4" fillId="0" borderId="2" xfId="0" applyNumberFormat="1" applyFont="1" applyBorder="1" applyAlignment="1" applyProtection="1">
      <alignment horizontal="left"/>
    </xf>
    <xf numFmtId="49" fontId="4" fillId="0" borderId="3" xfId="0" applyNumberFormat="1" applyFont="1" applyBorder="1" applyAlignment="1" applyProtection="1">
      <alignment horizontal="left"/>
    </xf>
    <xf numFmtId="4" fontId="4" fillId="0" borderId="3" xfId="0" applyNumberFormat="1" applyFont="1" applyBorder="1" applyProtection="1"/>
    <xf numFmtId="49" fontId="1" fillId="0" borderId="4" xfId="0" applyNumberFormat="1" applyFont="1" applyBorder="1" applyAlignment="1" applyProtection="1">
      <alignment horizontal="left"/>
    </xf>
    <xf numFmtId="49" fontId="1" fillId="0" borderId="2" xfId="0" applyNumberFormat="1" applyFont="1" applyBorder="1" applyAlignment="1" applyProtection="1">
      <alignment horizontal="left"/>
    </xf>
    <xf numFmtId="49" fontId="1" fillId="0" borderId="3" xfId="0" applyNumberFormat="1" applyFont="1" applyBorder="1" applyAlignment="1" applyProtection="1">
      <alignment horizontal="left"/>
    </xf>
    <xf numFmtId="4" fontId="1" fillId="0" borderId="3" xfId="0" applyNumberFormat="1" applyFont="1" applyBorder="1" applyProtection="1"/>
    <xf numFmtId="4" fontId="4" fillId="0" borderId="0" xfId="0" applyNumberFormat="1" applyFont="1" applyFill="1" applyBorder="1" applyProtection="1"/>
    <xf numFmtId="49" fontId="3" fillId="0" borderId="0" xfId="0" applyNumberFormat="1" applyFont="1" applyBorder="1" applyAlignment="1" applyProtection="1">
      <alignment horizontal="left"/>
    </xf>
    <xf numFmtId="0" fontId="3" fillId="0" borderId="0" xfId="0" applyFont="1"/>
    <xf numFmtId="49" fontId="3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/>
    <xf numFmtId="0" fontId="3" fillId="0" borderId="0" xfId="0" applyFont="1" applyAlignment="1">
      <alignment horizontal="right"/>
    </xf>
    <xf numFmtId="4" fontId="3" fillId="0" borderId="0" xfId="0" applyNumberFormat="1" applyFont="1" applyBorder="1" applyProtection="1"/>
    <xf numFmtId="2" fontId="3" fillId="0" borderId="0" xfId="0" applyNumberFormat="1" applyFont="1" applyBorder="1" applyAlignment="1" applyProtection="1">
      <alignment horizontal="left"/>
    </xf>
    <xf numFmtId="49" fontId="3" fillId="0" borderId="0" xfId="0" applyNumberFormat="1" applyFont="1" applyBorder="1" applyAlignment="1" applyProtection="1">
      <alignment horizontal="center"/>
    </xf>
    <xf numFmtId="4" fontId="3" fillId="0" borderId="0" xfId="0" applyNumberFormat="1" applyFont="1" applyBorder="1" applyAlignment="1" applyProtection="1">
      <alignment horizontal="center"/>
    </xf>
    <xf numFmtId="0" fontId="3" fillId="0" borderId="0" xfId="0" applyFont="1" applyAlignment="1">
      <alignment horizontal="center"/>
    </xf>
    <xf numFmtId="49" fontId="6" fillId="0" borderId="0" xfId="0" applyNumberFormat="1" applyFont="1" applyFill="1" applyBorder="1" applyAlignment="1" applyProtection="1">
      <alignment horizontal="left"/>
    </xf>
    <xf numFmtId="0" fontId="6" fillId="0" borderId="0" xfId="0" applyFont="1"/>
    <xf numFmtId="4" fontId="3" fillId="0" borderId="0" xfId="0" applyNumberFormat="1" applyFont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49" fontId="4" fillId="0" borderId="0" xfId="0" applyNumberFormat="1" applyFont="1" applyBorder="1" applyAlignment="1" applyProtection="1">
      <alignment horizontal="center"/>
    </xf>
    <xf numFmtId="0" fontId="4" fillId="0" borderId="0" xfId="0" applyFont="1" applyAlignment="1">
      <alignment horizontal="center"/>
    </xf>
    <xf numFmtId="2" fontId="3" fillId="0" borderId="0" xfId="0" applyNumberFormat="1" applyFont="1" applyBorder="1" applyAlignment="1" applyProtection="1">
      <alignment horizontal="center"/>
    </xf>
    <xf numFmtId="164" fontId="4" fillId="0" borderId="0" xfId="0" applyNumberFormat="1" applyFont="1" applyBorder="1" applyProtection="1">
      <protection locked="0"/>
    </xf>
    <xf numFmtId="164" fontId="4" fillId="0" borderId="0" xfId="0" applyNumberFormat="1" applyFont="1" applyBorder="1" applyProtection="1"/>
    <xf numFmtId="164" fontId="3" fillId="0" borderId="0" xfId="0" applyNumberFormat="1" applyFont="1" applyBorder="1" applyProtection="1">
      <protection locked="0"/>
    </xf>
    <xf numFmtId="164" fontId="3" fillId="0" borderId="0" xfId="0" applyNumberFormat="1" applyFont="1" applyBorder="1" applyProtection="1"/>
    <xf numFmtId="164" fontId="4" fillId="0" borderId="0" xfId="0" applyNumberFormat="1" applyFont="1"/>
    <xf numFmtId="164" fontId="4" fillId="0" borderId="3" xfId="0" applyNumberFormat="1" applyFont="1" applyBorder="1" applyProtection="1">
      <protection locked="0"/>
    </xf>
    <xf numFmtId="164" fontId="4" fillId="0" borderId="5" xfId="0" applyNumberFormat="1" applyFont="1" applyBorder="1" applyProtection="1"/>
    <xf numFmtId="164" fontId="1" fillId="0" borderId="1" xfId="0" applyNumberFormat="1" applyFont="1" applyBorder="1" applyAlignment="1" applyProtection="1">
      <alignment horizontal="center"/>
    </xf>
    <xf numFmtId="164" fontId="1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right"/>
      <protection locked="0"/>
    </xf>
    <xf numFmtId="164" fontId="3" fillId="0" borderId="0" xfId="0" applyNumberFormat="1" applyFont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>
      <alignment horizontal="center"/>
      <protection locked="0"/>
    </xf>
    <xf numFmtId="164" fontId="4" fillId="0" borderId="0" xfId="0" applyNumberFormat="1" applyFont="1" applyBorder="1" applyAlignment="1" applyProtection="1">
      <alignment horizontal="right"/>
      <protection locked="0"/>
    </xf>
    <xf numFmtId="164" fontId="4" fillId="0" borderId="0" xfId="0" applyNumberFormat="1" applyFont="1" applyBorder="1" applyAlignment="1" applyProtection="1">
      <alignment horizontal="right"/>
    </xf>
    <xf numFmtId="164" fontId="3" fillId="0" borderId="0" xfId="0" applyNumberFormat="1" applyFont="1" applyBorder="1" applyAlignment="1" applyProtection="1">
      <alignment horizontal="right"/>
      <protection locked="0"/>
    </xf>
    <xf numFmtId="164" fontId="3" fillId="0" borderId="0" xfId="0" applyNumberFormat="1" applyFont="1" applyAlignment="1">
      <alignment horizontal="right"/>
    </xf>
    <xf numFmtId="164" fontId="1" fillId="0" borderId="3" xfId="0" applyNumberFormat="1" applyFont="1" applyBorder="1" applyProtection="1"/>
    <xf numFmtId="164" fontId="1" fillId="0" borderId="5" xfId="0" applyNumberFormat="1" applyFont="1" applyBorder="1" applyProtection="1"/>
    <xf numFmtId="0" fontId="1" fillId="0" borderId="0" xfId="0" applyFont="1" applyAlignment="1">
      <alignment horizontal="center"/>
    </xf>
    <xf numFmtId="4" fontId="3" fillId="0" borderId="0" xfId="0" applyNumberFormat="1" applyFont="1" applyBorder="1" applyProtection="1">
      <protection locked="0"/>
    </xf>
    <xf numFmtId="164" fontId="3" fillId="0" borderId="0" xfId="0" applyNumberFormat="1" applyFont="1"/>
    <xf numFmtId="49" fontId="3" fillId="0" borderId="2" xfId="0" applyNumberFormat="1" applyFont="1" applyBorder="1" applyAlignment="1" applyProtection="1">
      <alignment horizontal="left"/>
    </xf>
    <xf numFmtId="49" fontId="3" fillId="0" borderId="3" xfId="0" applyNumberFormat="1" applyFont="1" applyBorder="1" applyAlignment="1" applyProtection="1">
      <alignment horizontal="left"/>
    </xf>
    <xf numFmtId="4" fontId="3" fillId="0" borderId="3" xfId="0" applyNumberFormat="1" applyFont="1" applyBorder="1" applyProtection="1"/>
    <xf numFmtId="164" fontId="3" fillId="0" borderId="3" xfId="0" applyNumberFormat="1" applyFont="1" applyBorder="1" applyProtection="1">
      <protection locked="0"/>
    </xf>
    <xf numFmtId="164" fontId="3" fillId="0" borderId="5" xfId="0" applyNumberFormat="1" applyFont="1" applyBorder="1" applyProtection="1"/>
    <xf numFmtId="2" fontId="3" fillId="0" borderId="0" xfId="0" applyNumberFormat="1" applyFont="1" applyBorder="1" applyAlignment="1" applyProtection="1">
      <alignment horizontal="right"/>
    </xf>
    <xf numFmtId="0" fontId="0" fillId="0" borderId="0" xfId="0" applyAlignment="1">
      <alignment horizontal="center"/>
    </xf>
    <xf numFmtId="49" fontId="3" fillId="0" borderId="0" xfId="0" applyNumberFormat="1" applyFont="1" applyFill="1" applyBorder="1" applyAlignment="1" applyProtection="1">
      <alignment horizontal="center"/>
    </xf>
    <xf numFmtId="164" fontId="1" fillId="0" borderId="3" xfId="0" applyNumberFormat="1" applyFont="1" applyBorder="1" applyProtection="1">
      <protection locked="0"/>
    </xf>
    <xf numFmtId="4" fontId="4" fillId="0" borderId="0" xfId="0" applyNumberFormat="1" applyFont="1" applyBorder="1" applyProtection="1">
      <protection locked="0"/>
    </xf>
    <xf numFmtId="164" fontId="4" fillId="0" borderId="0" xfId="0" applyNumberFormat="1" applyFont="1" applyProtection="1">
      <protection locked="0"/>
    </xf>
    <xf numFmtId="164" fontId="1" fillId="0" borderId="0" xfId="0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64" fontId="3" fillId="0" borderId="0" xfId="0" applyNumberFormat="1" applyFont="1" applyProtection="1">
      <protection locked="0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9"/>
  <sheetViews>
    <sheetView tabSelected="1" view="pageLayout" topLeftCell="A256" zoomScaleNormal="100" zoomScaleSheetLayoutView="100" workbookViewId="0">
      <selection activeCell="E271" sqref="E271"/>
    </sheetView>
  </sheetViews>
  <sheetFormatPr defaultRowHeight="12.75" x14ac:dyDescent="0.2"/>
  <cols>
    <col min="1" max="1" width="7.5703125" customWidth="1"/>
    <col min="2" max="2" width="37.5703125" customWidth="1"/>
    <col min="3" max="3" width="6.7109375" customWidth="1"/>
    <col min="4" max="4" width="10.85546875" customWidth="1"/>
    <col min="5" max="5" width="12.85546875" customWidth="1"/>
    <col min="6" max="6" width="16" customWidth="1"/>
  </cols>
  <sheetData>
    <row r="1" spans="1:6" x14ac:dyDescent="0.2">
      <c r="A1" s="2"/>
      <c r="B1" s="23" t="s">
        <v>132</v>
      </c>
      <c r="C1" s="1"/>
      <c r="D1" s="1"/>
      <c r="E1" s="1"/>
      <c r="F1" s="1"/>
    </row>
    <row r="2" spans="1:6" x14ac:dyDescent="0.2">
      <c r="A2" s="2"/>
      <c r="B2" s="1"/>
      <c r="C2" s="1"/>
      <c r="D2" s="1"/>
      <c r="E2" s="1"/>
      <c r="F2" s="1"/>
    </row>
    <row r="3" spans="1:6" x14ac:dyDescent="0.2">
      <c r="A3" s="6" t="s">
        <v>44</v>
      </c>
      <c r="B3" s="8" t="s">
        <v>7</v>
      </c>
      <c r="C3" s="9"/>
      <c r="D3" s="10"/>
      <c r="E3" s="10"/>
      <c r="F3" s="10"/>
    </row>
    <row r="4" spans="1:6" x14ac:dyDescent="0.2">
      <c r="A4" s="3"/>
      <c r="B4" s="4" t="s">
        <v>2</v>
      </c>
      <c r="C4" s="4" t="s">
        <v>3</v>
      </c>
      <c r="D4" s="5" t="s">
        <v>4</v>
      </c>
      <c r="E4" s="5" t="s">
        <v>5</v>
      </c>
      <c r="F4" s="5" t="s">
        <v>6</v>
      </c>
    </row>
    <row r="5" spans="1:6" x14ac:dyDescent="0.2">
      <c r="A5" s="3"/>
      <c r="B5" s="8"/>
      <c r="C5" s="9"/>
      <c r="D5" s="10"/>
      <c r="E5" s="69"/>
      <c r="F5" s="10"/>
    </row>
    <row r="6" spans="1:6" x14ac:dyDescent="0.2">
      <c r="A6" s="27" t="s">
        <v>17</v>
      </c>
      <c r="B6" s="2" t="s">
        <v>32</v>
      </c>
      <c r="C6" s="9"/>
      <c r="D6" s="10"/>
      <c r="E6" s="69"/>
      <c r="F6" s="10"/>
    </row>
    <row r="7" spans="1:6" x14ac:dyDescent="0.2">
      <c r="A7" s="6"/>
      <c r="B7" s="21" t="s">
        <v>81</v>
      </c>
      <c r="C7" s="9"/>
      <c r="D7" s="10"/>
      <c r="E7" s="69"/>
      <c r="F7" s="10"/>
    </row>
    <row r="8" spans="1:6" x14ac:dyDescent="0.2">
      <c r="A8" s="6"/>
      <c r="B8" s="8"/>
      <c r="C8" s="34" t="s">
        <v>0</v>
      </c>
      <c r="D8" s="10">
        <v>17</v>
      </c>
      <c r="E8" s="37"/>
      <c r="F8" s="38">
        <f>D8*E8</f>
        <v>0</v>
      </c>
    </row>
    <row r="9" spans="1:6" x14ac:dyDescent="0.2">
      <c r="A9" s="6"/>
      <c r="B9" s="8"/>
      <c r="C9" s="34"/>
      <c r="D9" s="10"/>
      <c r="E9" s="37"/>
      <c r="F9" s="38"/>
    </row>
    <row r="10" spans="1:6" x14ac:dyDescent="0.2">
      <c r="A10" s="27" t="s">
        <v>19</v>
      </c>
      <c r="B10" s="20" t="s">
        <v>36</v>
      </c>
      <c r="C10" s="34"/>
      <c r="D10" s="10"/>
      <c r="E10" s="37"/>
      <c r="F10" s="38"/>
    </row>
    <row r="11" spans="1:6" x14ac:dyDescent="0.2">
      <c r="A11" s="34"/>
      <c r="B11" s="20" t="s">
        <v>35</v>
      </c>
      <c r="C11" s="34"/>
      <c r="D11" s="10"/>
      <c r="E11" s="37"/>
      <c r="F11" s="38"/>
    </row>
    <row r="12" spans="1:6" x14ac:dyDescent="0.2">
      <c r="A12" s="34"/>
      <c r="B12" s="9"/>
      <c r="C12" s="27" t="s">
        <v>1</v>
      </c>
      <c r="D12" s="10">
        <v>38</v>
      </c>
      <c r="E12" s="37"/>
      <c r="F12" s="38">
        <f>D12*E12</f>
        <v>0</v>
      </c>
    </row>
    <row r="13" spans="1:6" x14ac:dyDescent="0.2">
      <c r="A13" s="34"/>
      <c r="B13" s="9"/>
      <c r="C13" s="34"/>
      <c r="D13" s="10"/>
      <c r="E13" s="37"/>
      <c r="F13" s="38"/>
    </row>
    <row r="14" spans="1:6" x14ac:dyDescent="0.2">
      <c r="A14" s="27" t="s">
        <v>45</v>
      </c>
      <c r="B14" s="21" t="s">
        <v>37</v>
      </c>
      <c r="C14" s="34"/>
      <c r="D14" s="10"/>
      <c r="E14" s="37"/>
      <c r="F14" s="38"/>
    </row>
    <row r="15" spans="1:6" x14ac:dyDescent="0.2">
      <c r="A15" s="34"/>
      <c r="B15" s="21" t="s">
        <v>38</v>
      </c>
      <c r="C15" s="34"/>
      <c r="D15" s="10"/>
      <c r="E15" s="37"/>
      <c r="F15" s="38"/>
    </row>
    <row r="16" spans="1:6" x14ac:dyDescent="0.2">
      <c r="A16" s="34"/>
      <c r="B16" s="9"/>
      <c r="C16" s="34" t="s">
        <v>16</v>
      </c>
      <c r="D16" s="19">
        <v>10</v>
      </c>
      <c r="E16" s="37"/>
      <c r="F16" s="38">
        <f>D16*E16</f>
        <v>0</v>
      </c>
    </row>
    <row r="17" spans="1:6" x14ac:dyDescent="0.2">
      <c r="A17" s="34"/>
      <c r="B17" s="9"/>
      <c r="C17" s="34"/>
      <c r="D17" s="19"/>
      <c r="E17" s="37"/>
      <c r="F17" s="38"/>
    </row>
    <row r="18" spans="1:6" x14ac:dyDescent="0.2">
      <c r="A18" s="29" t="s">
        <v>46</v>
      </c>
      <c r="B18" s="21" t="s">
        <v>60</v>
      </c>
      <c r="C18" s="35"/>
      <c r="D18" s="2"/>
      <c r="E18" s="70"/>
      <c r="F18" s="41"/>
    </row>
    <row r="19" spans="1:6" x14ac:dyDescent="0.2">
      <c r="A19" s="35"/>
      <c r="B19" s="21" t="s">
        <v>59</v>
      </c>
      <c r="C19" s="35"/>
      <c r="D19" s="2"/>
      <c r="E19" s="70"/>
      <c r="F19" s="41"/>
    </row>
    <row r="20" spans="1:6" x14ac:dyDescent="0.2">
      <c r="A20" s="35"/>
      <c r="B20" s="2"/>
      <c r="C20" s="29" t="s">
        <v>0</v>
      </c>
      <c r="D20" s="19">
        <v>1</v>
      </c>
      <c r="E20" s="37"/>
      <c r="F20" s="38">
        <f>D20*E20</f>
        <v>0</v>
      </c>
    </row>
    <row r="21" spans="1:6" x14ac:dyDescent="0.2">
      <c r="A21" s="35"/>
      <c r="B21" s="2"/>
      <c r="C21" s="29"/>
      <c r="D21" s="19"/>
      <c r="E21" s="37"/>
      <c r="F21" s="38"/>
    </row>
    <row r="22" spans="1:6" x14ac:dyDescent="0.2">
      <c r="A22" s="29" t="s">
        <v>47</v>
      </c>
      <c r="B22" s="21" t="s">
        <v>61</v>
      </c>
      <c r="C22" s="35"/>
      <c r="D22" s="2"/>
      <c r="E22" s="70"/>
      <c r="F22" s="41"/>
    </row>
    <row r="23" spans="1:6" x14ac:dyDescent="0.2">
      <c r="A23" s="35"/>
      <c r="B23" s="21" t="s">
        <v>59</v>
      </c>
      <c r="C23" s="35"/>
      <c r="D23" s="2"/>
      <c r="E23" s="70"/>
      <c r="F23" s="41"/>
    </row>
    <row r="24" spans="1:6" x14ac:dyDescent="0.2">
      <c r="A24" s="35"/>
      <c r="B24" s="2"/>
      <c r="C24" s="29" t="s">
        <v>0</v>
      </c>
      <c r="D24" s="19">
        <v>1</v>
      </c>
      <c r="E24" s="37"/>
      <c r="F24" s="38">
        <f>D24*E24</f>
        <v>0</v>
      </c>
    </row>
    <row r="25" spans="1:6" x14ac:dyDescent="0.2">
      <c r="A25" s="35"/>
      <c r="B25" s="2"/>
      <c r="C25" s="21"/>
      <c r="D25" s="19"/>
      <c r="E25" s="37"/>
      <c r="F25" s="38"/>
    </row>
    <row r="26" spans="1:6" x14ac:dyDescent="0.2">
      <c r="A26" s="29"/>
      <c r="B26" s="21"/>
      <c r="C26" s="21"/>
      <c r="D26" s="19"/>
      <c r="E26" s="37"/>
      <c r="F26" s="38"/>
    </row>
    <row r="27" spans="1:6" x14ac:dyDescent="0.2">
      <c r="A27" s="35"/>
      <c r="B27" s="2"/>
      <c r="C27" s="29"/>
      <c r="D27" s="19"/>
      <c r="E27" s="37"/>
      <c r="F27" s="38"/>
    </row>
    <row r="28" spans="1:6" x14ac:dyDescent="0.2">
      <c r="A28" s="35"/>
      <c r="B28" s="2"/>
      <c r="C28" s="21"/>
      <c r="D28" s="19"/>
      <c r="E28" s="37"/>
      <c r="F28" s="38"/>
    </row>
    <row r="29" spans="1:6" ht="13.5" thickBot="1" x14ac:dyDescent="0.25">
      <c r="A29" s="35"/>
      <c r="B29" s="2"/>
      <c r="C29" s="21"/>
      <c r="D29" s="19"/>
      <c r="E29" s="37"/>
      <c r="F29" s="38"/>
    </row>
    <row r="30" spans="1:6" ht="13.5" thickBot="1" x14ac:dyDescent="0.25">
      <c r="A30" s="3"/>
      <c r="B30" s="12" t="s">
        <v>8</v>
      </c>
      <c r="C30" s="13"/>
      <c r="D30" s="14"/>
      <c r="E30" s="42"/>
      <c r="F30" s="43">
        <f>SUM(F8:F29)</f>
        <v>0</v>
      </c>
    </row>
    <row r="31" spans="1:6" x14ac:dyDescent="0.2">
      <c r="A31" s="3"/>
      <c r="B31" s="9"/>
      <c r="C31" s="9"/>
      <c r="D31" s="10"/>
      <c r="E31" s="37"/>
      <c r="F31" s="38"/>
    </row>
    <row r="32" spans="1:6" x14ac:dyDescent="0.2">
      <c r="A32" s="3"/>
      <c r="B32" s="9"/>
      <c r="C32" s="9"/>
      <c r="D32" s="10"/>
      <c r="E32" s="37"/>
      <c r="F32" s="38"/>
    </row>
    <row r="33" spans="1:6" x14ac:dyDescent="0.2">
      <c r="A33" s="3"/>
      <c r="B33" s="9"/>
      <c r="C33" s="9"/>
      <c r="D33" s="10"/>
      <c r="E33" s="37"/>
      <c r="F33" s="38"/>
    </row>
    <row r="34" spans="1:6" x14ac:dyDescent="0.2">
      <c r="A34" s="3"/>
      <c r="B34" s="9"/>
      <c r="C34" s="9"/>
      <c r="D34" s="10"/>
      <c r="E34" s="37"/>
      <c r="F34" s="38"/>
    </row>
    <row r="35" spans="1:6" x14ac:dyDescent="0.2">
      <c r="A35" s="3"/>
      <c r="B35" s="9"/>
      <c r="C35" s="9"/>
      <c r="D35" s="10"/>
      <c r="E35" s="37"/>
      <c r="F35" s="38"/>
    </row>
    <row r="36" spans="1:6" x14ac:dyDescent="0.2">
      <c r="A36" s="3"/>
      <c r="B36" s="9"/>
      <c r="C36" s="9"/>
      <c r="D36" s="10"/>
      <c r="E36" s="37"/>
      <c r="F36" s="38"/>
    </row>
    <row r="37" spans="1:6" x14ac:dyDescent="0.2">
      <c r="A37" s="3"/>
      <c r="B37" s="9"/>
      <c r="C37" s="9"/>
      <c r="D37" s="10"/>
      <c r="E37" s="37"/>
      <c r="F37" s="38"/>
    </row>
    <row r="38" spans="1:6" x14ac:dyDescent="0.2">
      <c r="A38" s="3"/>
      <c r="B38" s="9"/>
      <c r="C38" s="9"/>
      <c r="D38" s="10"/>
      <c r="E38" s="37"/>
      <c r="F38" s="38"/>
    </row>
    <row r="39" spans="1:6" x14ac:dyDescent="0.2">
      <c r="A39" s="3"/>
      <c r="B39" s="9"/>
      <c r="C39" s="9"/>
      <c r="D39" s="10"/>
      <c r="E39" s="37"/>
      <c r="F39" s="38"/>
    </row>
    <row r="40" spans="1:6" x14ac:dyDescent="0.2">
      <c r="A40" s="3"/>
      <c r="B40" s="9"/>
      <c r="C40" s="9"/>
      <c r="D40" s="10"/>
      <c r="E40" s="37"/>
      <c r="F40" s="38"/>
    </row>
    <row r="41" spans="1:6" x14ac:dyDescent="0.2">
      <c r="A41" s="3"/>
      <c r="B41" s="9"/>
      <c r="C41" s="9"/>
      <c r="D41" s="10"/>
      <c r="E41" s="37"/>
      <c r="F41" s="38"/>
    </row>
    <row r="42" spans="1:6" x14ac:dyDescent="0.2">
      <c r="A42" s="3"/>
      <c r="B42" s="9"/>
      <c r="C42" s="9"/>
      <c r="D42" s="10"/>
      <c r="E42" s="37"/>
      <c r="F42" s="38"/>
    </row>
    <row r="43" spans="1:6" x14ac:dyDescent="0.2">
      <c r="A43" s="3"/>
      <c r="B43" s="9"/>
      <c r="C43" s="9"/>
      <c r="D43" s="10"/>
      <c r="E43" s="37"/>
      <c r="F43" s="38"/>
    </row>
    <row r="44" spans="1:6" x14ac:dyDescent="0.2">
      <c r="A44" s="3"/>
      <c r="B44" s="9"/>
      <c r="C44" s="9"/>
      <c r="D44" s="10"/>
      <c r="E44" s="37"/>
      <c r="F44" s="38"/>
    </row>
    <row r="45" spans="1:6" x14ac:dyDescent="0.2">
      <c r="A45" s="3"/>
      <c r="B45" s="9"/>
      <c r="C45" s="9"/>
      <c r="D45" s="10"/>
      <c r="E45" s="37"/>
      <c r="F45" s="38"/>
    </row>
    <row r="46" spans="1:6" x14ac:dyDescent="0.2">
      <c r="A46" s="3"/>
      <c r="B46" s="9"/>
      <c r="C46" s="9"/>
      <c r="D46" s="10"/>
      <c r="E46" s="37"/>
      <c r="F46" s="38"/>
    </row>
    <row r="47" spans="1:6" x14ac:dyDescent="0.2">
      <c r="A47" s="3"/>
      <c r="B47" s="9"/>
      <c r="C47" s="9"/>
      <c r="D47" s="10"/>
      <c r="E47" s="37"/>
      <c r="F47" s="38"/>
    </row>
    <row r="48" spans="1:6" x14ac:dyDescent="0.2">
      <c r="A48" s="3"/>
      <c r="B48" s="9"/>
      <c r="C48" s="9"/>
      <c r="D48" s="10"/>
      <c r="E48" s="37"/>
      <c r="F48" s="38"/>
    </row>
    <row r="49" spans="1:6" x14ac:dyDescent="0.2">
      <c r="A49" s="3"/>
      <c r="B49" s="9"/>
      <c r="C49" s="9"/>
      <c r="D49" s="10"/>
      <c r="E49" s="37"/>
      <c r="F49" s="38"/>
    </row>
    <row r="50" spans="1:6" x14ac:dyDescent="0.2">
      <c r="A50" s="3"/>
      <c r="B50" s="9"/>
      <c r="C50" s="9"/>
      <c r="D50" s="10"/>
      <c r="E50" s="37"/>
      <c r="F50" s="38"/>
    </row>
    <row r="51" spans="1:6" x14ac:dyDescent="0.2">
      <c r="A51" s="3"/>
      <c r="B51" s="9"/>
      <c r="C51" s="9"/>
      <c r="D51" s="10"/>
      <c r="E51" s="37"/>
      <c r="F51" s="38"/>
    </row>
    <row r="52" spans="1:6" x14ac:dyDescent="0.2">
      <c r="A52" s="3"/>
      <c r="B52" s="9"/>
      <c r="C52" s="9"/>
      <c r="D52" s="10"/>
      <c r="E52" s="37"/>
      <c r="F52" s="38"/>
    </row>
    <row r="53" spans="1:6" x14ac:dyDescent="0.2">
      <c r="A53" s="3"/>
      <c r="B53" s="9"/>
      <c r="C53" s="9"/>
      <c r="D53" s="10"/>
      <c r="E53" s="37"/>
      <c r="F53" s="38"/>
    </row>
    <row r="54" spans="1:6" x14ac:dyDescent="0.2">
      <c r="A54" s="3"/>
      <c r="B54" s="9"/>
      <c r="C54" s="9"/>
      <c r="D54" s="10"/>
      <c r="E54" s="37"/>
      <c r="F54" s="38"/>
    </row>
    <row r="55" spans="1:6" x14ac:dyDescent="0.2">
      <c r="A55" s="3"/>
      <c r="B55" s="9"/>
      <c r="C55" s="9"/>
      <c r="D55" s="10"/>
      <c r="E55" s="37"/>
      <c r="F55" s="38"/>
    </row>
    <row r="56" spans="1:6" x14ac:dyDescent="0.2">
      <c r="A56" s="3"/>
      <c r="B56" s="9"/>
      <c r="C56" s="9"/>
      <c r="D56" s="10"/>
      <c r="E56" s="37"/>
      <c r="F56" s="38"/>
    </row>
    <row r="57" spans="1:6" x14ac:dyDescent="0.2">
      <c r="A57" s="6" t="s">
        <v>54</v>
      </c>
      <c r="B57" s="8" t="s">
        <v>18</v>
      </c>
      <c r="C57" s="9"/>
      <c r="D57" s="10"/>
      <c r="E57" s="37"/>
      <c r="F57" s="38"/>
    </row>
    <row r="58" spans="1:6" x14ac:dyDescent="0.2">
      <c r="A58" s="6"/>
      <c r="B58" s="4" t="s">
        <v>2</v>
      </c>
      <c r="C58" s="4" t="s">
        <v>3</v>
      </c>
      <c r="D58" s="5" t="s">
        <v>4</v>
      </c>
      <c r="E58" s="44" t="s">
        <v>5</v>
      </c>
      <c r="F58" s="44" t="s">
        <v>6</v>
      </c>
    </row>
    <row r="59" spans="1:6" x14ac:dyDescent="0.2">
      <c r="A59" s="35"/>
      <c r="B59" s="6"/>
      <c r="C59" s="6"/>
      <c r="D59" s="7"/>
      <c r="E59" s="71"/>
      <c r="F59" s="45"/>
    </row>
    <row r="60" spans="1:6" x14ac:dyDescent="0.2">
      <c r="A60" s="27" t="s">
        <v>17</v>
      </c>
      <c r="B60" s="21" t="s">
        <v>62</v>
      </c>
      <c r="C60" s="9"/>
      <c r="D60" s="10"/>
      <c r="E60" s="37"/>
      <c r="F60" s="38"/>
    </row>
    <row r="61" spans="1:6" x14ac:dyDescent="0.2">
      <c r="A61" s="34"/>
      <c r="B61" s="2" t="s">
        <v>20</v>
      </c>
      <c r="C61" s="9"/>
      <c r="D61" s="10"/>
      <c r="E61" s="37"/>
      <c r="F61" s="38"/>
    </row>
    <row r="62" spans="1:6" x14ac:dyDescent="0.2">
      <c r="A62" s="34"/>
      <c r="B62" s="9"/>
      <c r="C62" s="34" t="s">
        <v>10</v>
      </c>
      <c r="D62" s="10">
        <v>300</v>
      </c>
      <c r="E62" s="37"/>
      <c r="F62" s="38">
        <f>D62*E62</f>
        <v>0</v>
      </c>
    </row>
    <row r="63" spans="1:6" x14ac:dyDescent="0.2">
      <c r="A63" s="34"/>
      <c r="B63" s="9"/>
      <c r="C63" s="34"/>
      <c r="D63" s="10"/>
      <c r="E63" s="37"/>
      <c r="F63" s="38"/>
    </row>
    <row r="64" spans="1:6" x14ac:dyDescent="0.2">
      <c r="A64" s="27" t="s">
        <v>19</v>
      </c>
      <c r="B64" s="21" t="s">
        <v>63</v>
      </c>
      <c r="C64" s="34"/>
      <c r="D64" s="10"/>
      <c r="E64" s="37"/>
      <c r="F64" s="38"/>
    </row>
    <row r="65" spans="1:6" x14ac:dyDescent="0.2">
      <c r="A65" s="34"/>
      <c r="B65" s="21" t="s">
        <v>95</v>
      </c>
      <c r="C65" s="34"/>
      <c r="D65" s="10"/>
      <c r="E65" s="37"/>
      <c r="F65" s="38"/>
    </row>
    <row r="66" spans="1:6" x14ac:dyDescent="0.2">
      <c r="A66" s="34"/>
      <c r="B66" s="9"/>
      <c r="C66" s="34" t="s">
        <v>10</v>
      </c>
      <c r="D66" s="10">
        <v>1600</v>
      </c>
      <c r="E66" s="37"/>
      <c r="F66" s="38">
        <f>D66*E66</f>
        <v>0</v>
      </c>
    </row>
    <row r="67" spans="1:6" x14ac:dyDescent="0.2">
      <c r="A67" s="27" t="s">
        <v>45</v>
      </c>
      <c r="B67" s="2" t="s">
        <v>21</v>
      </c>
      <c r="C67" s="34"/>
      <c r="D67" s="10"/>
      <c r="E67" s="37"/>
      <c r="F67" s="38"/>
    </row>
    <row r="68" spans="1:6" x14ac:dyDescent="0.2">
      <c r="A68" s="34"/>
      <c r="B68" s="21" t="s">
        <v>96</v>
      </c>
      <c r="C68" s="34"/>
      <c r="D68" s="10"/>
      <c r="E68" s="37"/>
      <c r="F68" s="38"/>
    </row>
    <row r="69" spans="1:6" x14ac:dyDescent="0.2">
      <c r="A69" s="34"/>
      <c r="B69" s="9"/>
      <c r="C69" s="34" t="s">
        <v>11</v>
      </c>
      <c r="D69" s="10">
        <v>2500</v>
      </c>
      <c r="E69" s="37"/>
      <c r="F69" s="38">
        <f>D69*E69</f>
        <v>0</v>
      </c>
    </row>
    <row r="70" spans="1:6" x14ac:dyDescent="0.2">
      <c r="A70" s="34"/>
      <c r="B70" s="9"/>
      <c r="C70" s="34"/>
      <c r="D70" s="10"/>
      <c r="E70" s="37"/>
      <c r="F70" s="38"/>
    </row>
    <row r="71" spans="1:6" x14ac:dyDescent="0.2">
      <c r="A71" s="27" t="s">
        <v>46</v>
      </c>
      <c r="B71" s="20" t="s">
        <v>65</v>
      </c>
      <c r="C71" s="34"/>
      <c r="D71" s="10"/>
      <c r="E71" s="37"/>
      <c r="F71" s="38"/>
    </row>
    <row r="72" spans="1:6" x14ac:dyDescent="0.2">
      <c r="A72" s="34"/>
      <c r="B72" s="20" t="s">
        <v>64</v>
      </c>
      <c r="C72" s="34"/>
      <c r="D72" s="10"/>
      <c r="E72" s="37"/>
      <c r="F72" s="38"/>
    </row>
    <row r="73" spans="1:6" x14ac:dyDescent="0.2">
      <c r="A73" s="34"/>
      <c r="B73" s="20" t="s">
        <v>97</v>
      </c>
      <c r="C73" s="34"/>
      <c r="D73" s="10"/>
      <c r="E73" s="37"/>
      <c r="F73" s="38"/>
    </row>
    <row r="74" spans="1:6" x14ac:dyDescent="0.2">
      <c r="A74" s="34"/>
      <c r="B74" s="9"/>
      <c r="C74" s="34" t="s">
        <v>10</v>
      </c>
      <c r="D74" s="10">
        <v>350</v>
      </c>
      <c r="E74" s="37"/>
      <c r="F74" s="38">
        <f>D74*E74</f>
        <v>0</v>
      </c>
    </row>
    <row r="75" spans="1:6" ht="17.25" customHeight="1" x14ac:dyDescent="0.2">
      <c r="A75" s="34"/>
      <c r="B75" s="9"/>
      <c r="C75" s="34"/>
      <c r="D75" s="10"/>
      <c r="E75" s="37"/>
      <c r="F75" s="38"/>
    </row>
    <row r="76" spans="1:6" x14ac:dyDescent="0.2">
      <c r="A76" s="29" t="s">
        <v>47</v>
      </c>
      <c r="B76" s="21" t="s">
        <v>98</v>
      </c>
      <c r="E76" s="72"/>
    </row>
    <row r="77" spans="1:6" x14ac:dyDescent="0.2">
      <c r="A77" s="66"/>
      <c r="B77" s="21" t="s">
        <v>99</v>
      </c>
      <c r="E77" s="72"/>
    </row>
    <row r="78" spans="1:6" x14ac:dyDescent="0.2">
      <c r="C78" s="34" t="s">
        <v>10</v>
      </c>
      <c r="D78" s="10">
        <v>700</v>
      </c>
      <c r="E78" s="37"/>
      <c r="F78" s="38">
        <f>D78*E78</f>
        <v>0</v>
      </c>
    </row>
    <row r="79" spans="1:6" x14ac:dyDescent="0.2">
      <c r="A79" s="34"/>
      <c r="B79" s="9"/>
      <c r="C79" s="34"/>
      <c r="D79" s="10"/>
      <c r="E79" s="37"/>
      <c r="F79" s="38"/>
    </row>
    <row r="80" spans="1:6" x14ac:dyDescent="0.2">
      <c r="A80" s="27" t="s">
        <v>48</v>
      </c>
      <c r="B80" s="2" t="s">
        <v>23</v>
      </c>
      <c r="C80" s="34"/>
      <c r="D80" s="10"/>
      <c r="E80" s="37"/>
      <c r="F80" s="38"/>
    </row>
    <row r="81" spans="1:6" x14ac:dyDescent="0.2">
      <c r="A81" s="34"/>
      <c r="B81" s="2" t="s">
        <v>24</v>
      </c>
      <c r="C81" s="34"/>
      <c r="D81" s="10"/>
      <c r="E81" s="37"/>
      <c r="F81" s="38"/>
    </row>
    <row r="82" spans="1:6" x14ac:dyDescent="0.2">
      <c r="A82" s="34"/>
      <c r="B82" s="9"/>
      <c r="C82" s="34" t="s">
        <v>11</v>
      </c>
      <c r="D82" s="10">
        <v>2500</v>
      </c>
      <c r="E82" s="37"/>
      <c r="F82" s="38">
        <f>D82*E82</f>
        <v>0</v>
      </c>
    </row>
    <row r="83" spans="1:6" x14ac:dyDescent="0.2">
      <c r="A83" s="34"/>
      <c r="B83" s="9"/>
      <c r="C83" s="34"/>
      <c r="D83" s="10"/>
      <c r="E83" s="37"/>
      <c r="F83" s="38"/>
    </row>
    <row r="84" spans="1:6" x14ac:dyDescent="0.2">
      <c r="A84" s="27" t="s">
        <v>49</v>
      </c>
      <c r="B84" s="20" t="s">
        <v>83</v>
      </c>
      <c r="C84" s="34"/>
      <c r="D84" s="10"/>
      <c r="E84" s="37"/>
      <c r="F84" s="38"/>
    </row>
    <row r="85" spans="1:6" x14ac:dyDescent="0.2">
      <c r="A85" s="34"/>
      <c r="B85" s="9"/>
      <c r="C85" s="34" t="s">
        <v>11</v>
      </c>
      <c r="D85" s="10">
        <v>2700</v>
      </c>
      <c r="E85" s="37"/>
      <c r="F85" s="38">
        <f>D85*E85</f>
        <v>0</v>
      </c>
    </row>
    <row r="86" spans="1:6" x14ac:dyDescent="0.2">
      <c r="A86" s="34"/>
      <c r="B86" s="9"/>
      <c r="C86" s="34"/>
      <c r="D86" s="10"/>
      <c r="E86" s="37"/>
      <c r="F86" s="38"/>
    </row>
    <row r="87" spans="1:6" x14ac:dyDescent="0.2">
      <c r="A87" s="27" t="s">
        <v>50</v>
      </c>
      <c r="B87" s="21" t="s">
        <v>84</v>
      </c>
      <c r="C87" s="34"/>
      <c r="D87" s="10"/>
      <c r="E87" s="37"/>
      <c r="F87" s="38"/>
    </row>
    <row r="88" spans="1:6" x14ac:dyDescent="0.2">
      <c r="A88" s="34"/>
      <c r="B88" s="21" t="s">
        <v>53</v>
      </c>
      <c r="C88" s="34"/>
      <c r="D88" s="10"/>
      <c r="E88" s="37"/>
      <c r="F88" s="38"/>
    </row>
    <row r="89" spans="1:6" x14ac:dyDescent="0.2">
      <c r="A89" s="34"/>
      <c r="B89" s="20"/>
      <c r="C89" s="34" t="s">
        <v>11</v>
      </c>
      <c r="D89" s="10">
        <v>800</v>
      </c>
      <c r="E89" s="37"/>
      <c r="F89" s="38">
        <f>D89*E89</f>
        <v>0</v>
      </c>
    </row>
    <row r="90" spans="1:6" x14ac:dyDescent="0.2">
      <c r="A90" s="34"/>
      <c r="B90" s="9"/>
      <c r="C90" s="34"/>
      <c r="D90" s="10"/>
      <c r="E90" s="37"/>
      <c r="F90" s="38"/>
    </row>
    <row r="91" spans="1:6" x14ac:dyDescent="0.2">
      <c r="A91" s="27" t="s">
        <v>51</v>
      </c>
      <c r="B91" s="21" t="s">
        <v>135</v>
      </c>
      <c r="C91" s="34"/>
      <c r="D91" s="10"/>
      <c r="E91" s="37"/>
      <c r="F91" s="38"/>
    </row>
    <row r="92" spans="1:6" x14ac:dyDescent="0.2">
      <c r="A92" s="11"/>
      <c r="B92" s="21" t="s">
        <v>136</v>
      </c>
      <c r="C92" s="34"/>
      <c r="D92" s="10"/>
      <c r="E92" s="37"/>
      <c r="F92" s="38"/>
    </row>
    <row r="93" spans="1:6" x14ac:dyDescent="0.2">
      <c r="A93" s="11"/>
      <c r="B93" s="21" t="s">
        <v>137</v>
      </c>
      <c r="C93" s="34"/>
      <c r="D93" s="10"/>
      <c r="E93" s="37"/>
      <c r="F93" s="38"/>
    </row>
    <row r="94" spans="1:6" x14ac:dyDescent="0.2">
      <c r="A94" s="11"/>
      <c r="B94" s="9"/>
      <c r="C94" s="34" t="s">
        <v>10</v>
      </c>
      <c r="D94" s="10">
        <v>930</v>
      </c>
      <c r="E94" s="37"/>
      <c r="F94" s="38">
        <f>D94*E94</f>
        <v>0</v>
      </c>
    </row>
    <row r="95" spans="1:6" x14ac:dyDescent="0.2">
      <c r="A95" s="11"/>
      <c r="B95" s="9"/>
      <c r="C95" s="34"/>
      <c r="D95" s="10"/>
      <c r="E95" s="37"/>
      <c r="F95" s="38"/>
    </row>
    <row r="96" spans="1:6" x14ac:dyDescent="0.2">
      <c r="A96" s="27"/>
      <c r="B96" s="20"/>
      <c r="C96" s="34"/>
      <c r="D96" s="10"/>
      <c r="E96" s="37"/>
      <c r="F96" s="38"/>
    </row>
    <row r="97" spans="1:6" x14ac:dyDescent="0.2">
      <c r="A97" s="11"/>
      <c r="B97" s="9"/>
      <c r="C97" s="27"/>
      <c r="D97" s="10"/>
      <c r="E97" s="37"/>
      <c r="F97" s="38"/>
    </row>
    <row r="98" spans="1:6" x14ac:dyDescent="0.2">
      <c r="A98" s="11"/>
      <c r="B98" s="9"/>
      <c r="C98" s="34"/>
      <c r="D98" s="10"/>
      <c r="E98" s="37"/>
      <c r="F98" s="38"/>
    </row>
    <row r="99" spans="1:6" ht="13.5" thickBot="1" x14ac:dyDescent="0.25">
      <c r="A99" s="11"/>
      <c r="B99" s="9"/>
      <c r="C99" s="9"/>
      <c r="D99" s="10"/>
      <c r="E99" s="37"/>
      <c r="F99" s="38"/>
    </row>
    <row r="100" spans="1:6" ht="13.5" thickBot="1" x14ac:dyDescent="0.25">
      <c r="A100" s="3"/>
      <c r="B100" s="12" t="s">
        <v>25</v>
      </c>
      <c r="C100" s="13"/>
      <c r="D100" s="14"/>
      <c r="E100" s="42"/>
      <c r="F100" s="43">
        <f>SUM(F62:F99)</f>
        <v>0</v>
      </c>
    </row>
    <row r="101" spans="1:6" x14ac:dyDescent="0.2">
      <c r="A101" s="3"/>
      <c r="B101" s="9"/>
      <c r="C101" s="9"/>
      <c r="D101" s="10"/>
      <c r="E101" s="71"/>
      <c r="F101" s="38"/>
    </row>
    <row r="102" spans="1:6" x14ac:dyDescent="0.2">
      <c r="A102" s="3"/>
      <c r="B102" s="9"/>
      <c r="C102" s="9"/>
      <c r="D102" s="10"/>
      <c r="E102" s="37"/>
      <c r="F102" s="38"/>
    </row>
    <row r="103" spans="1:6" x14ac:dyDescent="0.2">
      <c r="A103" s="3"/>
      <c r="B103" s="9"/>
      <c r="C103" s="9"/>
      <c r="D103" s="10"/>
      <c r="E103" s="37"/>
      <c r="F103" s="38"/>
    </row>
    <row r="104" spans="1:6" x14ac:dyDescent="0.2">
      <c r="A104" s="3"/>
      <c r="B104" s="9"/>
      <c r="C104" s="9"/>
      <c r="D104" s="10"/>
      <c r="E104" s="37"/>
      <c r="F104" s="38"/>
    </row>
    <row r="105" spans="1:6" x14ac:dyDescent="0.2">
      <c r="A105" s="3"/>
      <c r="B105" s="9"/>
      <c r="C105" s="9"/>
      <c r="D105" s="10"/>
      <c r="E105" s="37"/>
      <c r="F105" s="38"/>
    </row>
    <row r="106" spans="1:6" x14ac:dyDescent="0.2">
      <c r="A106" s="3"/>
      <c r="B106" s="9"/>
      <c r="C106" s="9"/>
      <c r="D106" s="10"/>
      <c r="E106" s="37"/>
      <c r="F106" s="38"/>
    </row>
    <row r="107" spans="1:6" x14ac:dyDescent="0.2">
      <c r="A107" s="3"/>
      <c r="B107" s="9"/>
      <c r="C107" s="9"/>
      <c r="D107" s="10"/>
      <c r="E107" s="37"/>
      <c r="F107" s="38"/>
    </row>
    <row r="108" spans="1:6" x14ac:dyDescent="0.2">
      <c r="A108" s="3"/>
      <c r="B108" s="9"/>
      <c r="C108" s="9"/>
      <c r="D108" s="10"/>
      <c r="E108" s="37"/>
      <c r="F108" s="38"/>
    </row>
    <row r="109" spans="1:6" x14ac:dyDescent="0.2">
      <c r="A109" s="3"/>
      <c r="B109" s="9"/>
      <c r="C109" s="9"/>
      <c r="D109" s="10"/>
      <c r="E109" s="37"/>
      <c r="F109" s="38"/>
    </row>
    <row r="110" spans="1:6" x14ac:dyDescent="0.2">
      <c r="A110" s="3"/>
      <c r="B110" s="9"/>
      <c r="C110" s="9"/>
      <c r="D110" s="10"/>
      <c r="E110" s="37"/>
      <c r="F110" s="38"/>
    </row>
    <row r="111" spans="1:6" x14ac:dyDescent="0.2">
      <c r="A111" s="3"/>
      <c r="B111" s="9"/>
      <c r="C111" s="9"/>
      <c r="D111" s="10"/>
      <c r="E111" s="37"/>
      <c r="F111" s="38"/>
    </row>
    <row r="112" spans="1:6" x14ac:dyDescent="0.2">
      <c r="A112" s="3"/>
      <c r="B112" s="9"/>
      <c r="C112" s="9"/>
      <c r="D112" s="10"/>
      <c r="E112" s="37"/>
      <c r="F112" s="38"/>
    </row>
    <row r="113" spans="1:6" x14ac:dyDescent="0.2">
      <c r="A113" s="3"/>
      <c r="B113" s="9"/>
      <c r="C113" s="9"/>
      <c r="D113" s="10"/>
      <c r="E113" s="71"/>
      <c r="F113" s="38"/>
    </row>
    <row r="114" spans="1:6" x14ac:dyDescent="0.2">
      <c r="A114" s="3"/>
      <c r="B114" s="9"/>
      <c r="C114" s="9"/>
      <c r="D114" s="10"/>
      <c r="E114" s="37"/>
      <c r="F114" s="38"/>
    </row>
    <row r="115" spans="1:6" x14ac:dyDescent="0.2">
      <c r="A115" s="6" t="s">
        <v>55</v>
      </c>
      <c r="B115" s="8" t="s">
        <v>9</v>
      </c>
      <c r="C115" s="9"/>
      <c r="D115" s="10"/>
      <c r="E115" s="37"/>
      <c r="F115" s="38"/>
    </row>
    <row r="116" spans="1:6" x14ac:dyDescent="0.2">
      <c r="A116" s="35"/>
      <c r="B116" s="4" t="s">
        <v>2</v>
      </c>
      <c r="C116" s="4" t="s">
        <v>3</v>
      </c>
      <c r="D116" s="5" t="s">
        <v>4</v>
      </c>
      <c r="E116" s="44" t="s">
        <v>5</v>
      </c>
      <c r="F116" s="44" t="s">
        <v>6</v>
      </c>
    </row>
    <row r="117" spans="1:6" x14ac:dyDescent="0.2">
      <c r="A117" s="35"/>
      <c r="B117" s="6"/>
      <c r="C117" s="6"/>
      <c r="D117" s="7"/>
      <c r="E117" s="71"/>
      <c r="F117" s="45"/>
    </row>
    <row r="118" spans="1:6" x14ac:dyDescent="0.2">
      <c r="A118" s="27" t="s">
        <v>17</v>
      </c>
      <c r="B118" s="2" t="s">
        <v>26</v>
      </c>
      <c r="C118" s="9"/>
      <c r="D118" s="10"/>
      <c r="E118" s="37"/>
      <c r="F118" s="38"/>
    </row>
    <row r="119" spans="1:6" x14ac:dyDescent="0.2">
      <c r="A119" s="34"/>
      <c r="B119" s="2" t="s">
        <v>27</v>
      </c>
      <c r="C119" s="2"/>
      <c r="D119" s="2"/>
      <c r="E119" s="70"/>
      <c r="F119" s="41"/>
    </row>
    <row r="120" spans="1:6" x14ac:dyDescent="0.2">
      <c r="A120" s="35"/>
      <c r="B120" s="21" t="s">
        <v>82</v>
      </c>
      <c r="C120" s="2"/>
      <c r="D120" s="2"/>
      <c r="E120" s="70"/>
      <c r="F120" s="41"/>
    </row>
    <row r="121" spans="1:6" x14ac:dyDescent="0.2">
      <c r="A121" s="35"/>
      <c r="B121" s="9"/>
      <c r="C121" s="34" t="s">
        <v>10</v>
      </c>
      <c r="D121" s="10">
        <v>500</v>
      </c>
      <c r="E121" s="37"/>
      <c r="F121" s="38">
        <f>D121*E121</f>
        <v>0</v>
      </c>
    </row>
    <row r="122" spans="1:6" x14ac:dyDescent="0.2">
      <c r="A122" s="35"/>
      <c r="B122" s="9"/>
      <c r="C122" s="34"/>
      <c r="D122" s="10"/>
      <c r="E122" s="37"/>
      <c r="F122" s="38"/>
    </row>
    <row r="123" spans="1:6" x14ac:dyDescent="0.2">
      <c r="A123" s="27" t="s">
        <v>19</v>
      </c>
      <c r="B123" s="21" t="s">
        <v>138</v>
      </c>
      <c r="C123" s="27"/>
      <c r="D123" s="28"/>
      <c r="E123" s="46"/>
      <c r="F123" s="47"/>
    </row>
    <row r="124" spans="1:6" x14ac:dyDescent="0.2">
      <c r="A124" s="27"/>
      <c r="B124" s="21" t="s">
        <v>139</v>
      </c>
      <c r="C124" s="27"/>
      <c r="D124" s="28"/>
      <c r="E124" s="46"/>
      <c r="F124" s="47"/>
    </row>
    <row r="125" spans="1:6" x14ac:dyDescent="0.2">
      <c r="A125" s="27"/>
      <c r="B125" s="21" t="s">
        <v>140</v>
      </c>
      <c r="C125" s="27"/>
      <c r="D125" s="28"/>
      <c r="E125" s="46"/>
      <c r="F125" s="47"/>
    </row>
    <row r="126" spans="1:6" x14ac:dyDescent="0.2">
      <c r="A126" s="27"/>
      <c r="B126" s="20"/>
      <c r="C126" s="27" t="s">
        <v>11</v>
      </c>
      <c r="D126" s="32">
        <v>1450</v>
      </c>
      <c r="E126" s="48"/>
      <c r="F126" s="49">
        <f>D126*E126</f>
        <v>0</v>
      </c>
    </row>
    <row r="127" spans="1:6" x14ac:dyDescent="0.2">
      <c r="A127" s="27"/>
      <c r="B127" s="20"/>
      <c r="C127" s="27"/>
      <c r="D127" s="28"/>
      <c r="E127" s="50"/>
      <c r="F127" s="47"/>
    </row>
    <row r="128" spans="1:6" x14ac:dyDescent="0.2">
      <c r="A128" s="27" t="s">
        <v>45</v>
      </c>
      <c r="B128" s="21" t="s">
        <v>39</v>
      </c>
      <c r="C128" s="27"/>
      <c r="D128" s="32"/>
      <c r="E128" s="53"/>
      <c r="F128" s="49"/>
    </row>
    <row r="129" spans="1:6" ht="14.25" x14ac:dyDescent="0.2">
      <c r="A129" s="27"/>
      <c r="B129" s="21" t="s">
        <v>43</v>
      </c>
      <c r="C129" s="27"/>
      <c r="D129" s="32"/>
      <c r="E129" s="53"/>
      <c r="F129" s="49"/>
    </row>
    <row r="130" spans="1:6" x14ac:dyDescent="0.2">
      <c r="A130" s="27"/>
      <c r="B130" s="21"/>
      <c r="C130" s="27" t="s">
        <v>11</v>
      </c>
      <c r="D130" s="32">
        <v>300</v>
      </c>
      <c r="E130" s="53"/>
      <c r="F130" s="49">
        <f>D130*E130</f>
        <v>0</v>
      </c>
    </row>
    <row r="131" spans="1:6" x14ac:dyDescent="0.2">
      <c r="A131" s="29"/>
      <c r="B131" s="20"/>
      <c r="C131" s="9"/>
      <c r="D131" s="33"/>
      <c r="E131" s="51"/>
      <c r="F131" s="52"/>
    </row>
    <row r="132" spans="1:6" x14ac:dyDescent="0.2">
      <c r="A132" s="29" t="s">
        <v>46</v>
      </c>
      <c r="B132" s="22" t="s">
        <v>40</v>
      </c>
      <c r="C132" s="29"/>
      <c r="D132" s="24"/>
      <c r="E132" s="73"/>
      <c r="F132" s="54"/>
    </row>
    <row r="133" spans="1:6" x14ac:dyDescent="0.2">
      <c r="A133" s="29"/>
      <c r="B133" s="22" t="s">
        <v>41</v>
      </c>
      <c r="C133" s="29"/>
      <c r="D133" s="24"/>
      <c r="E133" s="73"/>
      <c r="F133" s="54"/>
    </row>
    <row r="134" spans="1:6" x14ac:dyDescent="0.2">
      <c r="A134" s="29"/>
      <c r="B134" s="22"/>
      <c r="C134" s="27" t="s">
        <v>1</v>
      </c>
      <c r="D134" s="32">
        <v>250</v>
      </c>
      <c r="E134" s="53"/>
      <c r="F134" s="49">
        <f>D134*E134</f>
        <v>0</v>
      </c>
    </row>
    <row r="135" spans="1:6" x14ac:dyDescent="0.2">
      <c r="A135" s="29"/>
      <c r="B135" s="22"/>
      <c r="C135" s="27"/>
      <c r="D135" s="32"/>
      <c r="E135" s="53"/>
      <c r="F135" s="49"/>
    </row>
    <row r="136" spans="1:6" x14ac:dyDescent="0.2">
      <c r="A136" s="29"/>
      <c r="B136" s="30"/>
      <c r="C136" s="29"/>
      <c r="D136" s="24"/>
      <c r="E136" s="73"/>
      <c r="F136" s="54"/>
    </row>
    <row r="137" spans="1:6" x14ac:dyDescent="0.2">
      <c r="A137" s="29" t="s">
        <v>47</v>
      </c>
      <c r="B137" s="22" t="s">
        <v>42</v>
      </c>
      <c r="C137" s="29"/>
      <c r="D137" s="24"/>
      <c r="E137" s="73"/>
      <c r="F137" s="54"/>
    </row>
    <row r="138" spans="1:6" x14ac:dyDescent="0.2">
      <c r="A138" s="29"/>
      <c r="B138" s="22" t="s">
        <v>41</v>
      </c>
      <c r="C138" s="29"/>
      <c r="D138" s="24"/>
      <c r="E138" s="73"/>
      <c r="F138" s="54"/>
    </row>
    <row r="139" spans="1:6" x14ac:dyDescent="0.2">
      <c r="A139" s="29"/>
      <c r="B139" s="20"/>
      <c r="C139" s="27" t="s">
        <v>1</v>
      </c>
      <c r="D139" s="32">
        <v>50</v>
      </c>
      <c r="E139" s="53"/>
      <c r="F139" s="49">
        <f>D139*E139</f>
        <v>0</v>
      </c>
    </row>
    <row r="140" spans="1:6" x14ac:dyDescent="0.2">
      <c r="A140" s="35"/>
      <c r="B140" s="9"/>
      <c r="C140" s="9"/>
      <c r="D140" s="10"/>
      <c r="E140" s="37"/>
      <c r="F140" s="38"/>
    </row>
    <row r="141" spans="1:6" x14ac:dyDescent="0.2">
      <c r="A141" s="11"/>
      <c r="B141" s="2"/>
      <c r="C141" s="34"/>
      <c r="D141" s="10"/>
      <c r="E141" s="37"/>
      <c r="F141" s="38"/>
    </row>
    <row r="142" spans="1:6" ht="13.5" thickBot="1" x14ac:dyDescent="0.25">
      <c r="A142" s="11"/>
      <c r="B142" s="2"/>
      <c r="C142" s="9"/>
      <c r="D142" s="10"/>
      <c r="E142" s="37"/>
      <c r="F142" s="38"/>
    </row>
    <row r="143" spans="1:6" ht="13.5" thickBot="1" x14ac:dyDescent="0.25">
      <c r="A143" s="11"/>
      <c r="B143" s="12" t="s">
        <v>12</v>
      </c>
      <c r="C143" s="13"/>
      <c r="D143" s="14"/>
      <c r="E143" s="42"/>
      <c r="F143" s="43">
        <f>SUM(F121:F142)</f>
        <v>0</v>
      </c>
    </row>
    <row r="144" spans="1:6" x14ac:dyDescent="0.2">
      <c r="A144" s="2"/>
      <c r="B144" s="2"/>
      <c r="C144" s="2"/>
      <c r="D144" s="2"/>
      <c r="E144" s="70"/>
      <c r="F144" s="41"/>
    </row>
    <row r="145" spans="1:6" x14ac:dyDescent="0.2">
      <c r="A145" s="2"/>
      <c r="B145" s="2"/>
      <c r="C145" s="2"/>
      <c r="D145" s="2"/>
      <c r="E145" s="70"/>
      <c r="F145" s="41"/>
    </row>
    <row r="146" spans="1:6" x14ac:dyDescent="0.2">
      <c r="A146" s="2"/>
      <c r="B146" s="2"/>
      <c r="C146" s="2"/>
      <c r="D146" s="2"/>
      <c r="E146" s="70"/>
      <c r="F146" s="41"/>
    </row>
    <row r="147" spans="1:6" x14ac:dyDescent="0.2">
      <c r="A147" s="2"/>
      <c r="B147" s="2"/>
      <c r="C147" s="2"/>
      <c r="D147" s="2"/>
      <c r="E147" s="70"/>
      <c r="F147" s="41"/>
    </row>
    <row r="148" spans="1:6" x14ac:dyDescent="0.2">
      <c r="A148" s="2"/>
      <c r="B148" s="2"/>
      <c r="C148" s="2"/>
      <c r="D148" s="2"/>
      <c r="E148" s="70"/>
      <c r="F148" s="41"/>
    </row>
    <row r="149" spans="1:6" x14ac:dyDescent="0.2">
      <c r="A149" s="2"/>
      <c r="B149" s="2"/>
      <c r="C149" s="2"/>
      <c r="D149" s="2"/>
      <c r="E149" s="70"/>
      <c r="F149" s="41"/>
    </row>
    <row r="150" spans="1:6" x14ac:dyDescent="0.2">
      <c r="A150" s="2"/>
      <c r="B150" s="2"/>
      <c r="C150" s="2"/>
      <c r="D150" s="2"/>
      <c r="E150" s="70"/>
      <c r="F150" s="41"/>
    </row>
    <row r="151" spans="1:6" x14ac:dyDescent="0.2">
      <c r="A151" s="2"/>
      <c r="B151" s="2"/>
      <c r="C151" s="2"/>
      <c r="D151" s="2"/>
      <c r="E151" s="70"/>
      <c r="F151" s="41"/>
    </row>
    <row r="152" spans="1:6" x14ac:dyDescent="0.2">
      <c r="A152" s="2"/>
      <c r="B152" s="2"/>
      <c r="C152" s="2"/>
      <c r="D152" s="2"/>
      <c r="E152" s="70"/>
      <c r="F152" s="41"/>
    </row>
    <row r="153" spans="1:6" x14ac:dyDescent="0.2">
      <c r="A153" s="2"/>
      <c r="B153" s="2"/>
      <c r="C153" s="2"/>
      <c r="D153" s="2"/>
      <c r="E153" s="70"/>
      <c r="F153" s="41"/>
    </row>
    <row r="154" spans="1:6" x14ac:dyDescent="0.2">
      <c r="A154" s="2"/>
      <c r="B154" s="2"/>
      <c r="C154" s="2"/>
      <c r="D154" s="2"/>
      <c r="E154" s="70"/>
      <c r="F154" s="41"/>
    </row>
    <row r="155" spans="1:6" x14ac:dyDescent="0.2">
      <c r="A155" s="57" t="s">
        <v>56</v>
      </c>
      <c r="B155" s="1" t="s">
        <v>92</v>
      </c>
      <c r="C155" s="1"/>
      <c r="D155" s="2"/>
      <c r="E155" s="41"/>
      <c r="F155" s="41"/>
    </row>
    <row r="156" spans="1:6" x14ac:dyDescent="0.2">
      <c r="A156" s="57"/>
      <c r="B156" s="4" t="s">
        <v>2</v>
      </c>
      <c r="C156" s="4" t="s">
        <v>3</v>
      </c>
      <c r="D156" s="5" t="s">
        <v>4</v>
      </c>
      <c r="E156" s="44" t="s">
        <v>5</v>
      </c>
      <c r="F156" s="44" t="s">
        <v>6</v>
      </c>
    </row>
    <row r="157" spans="1:6" x14ac:dyDescent="0.2">
      <c r="A157" s="29" t="s">
        <v>17</v>
      </c>
      <c r="B157" s="21" t="s">
        <v>66</v>
      </c>
      <c r="C157" s="1"/>
      <c r="D157" s="2"/>
      <c r="E157" s="70"/>
      <c r="F157" s="41"/>
    </row>
    <row r="158" spans="1:6" x14ac:dyDescent="0.2">
      <c r="A158" s="29"/>
      <c r="B158" s="21" t="s">
        <v>110</v>
      </c>
      <c r="C158" s="1"/>
      <c r="D158" s="2"/>
      <c r="E158" s="70"/>
      <c r="F158" s="41"/>
    </row>
    <row r="159" spans="1:6" x14ac:dyDescent="0.2">
      <c r="A159" s="29"/>
      <c r="B159" s="21" t="s">
        <v>78</v>
      </c>
      <c r="C159" s="1"/>
      <c r="D159" s="2"/>
      <c r="E159" s="70"/>
      <c r="F159" s="41"/>
    </row>
    <row r="160" spans="1:6" x14ac:dyDescent="0.2">
      <c r="A160" s="57"/>
      <c r="B160" s="21"/>
      <c r="C160" s="27" t="s">
        <v>10</v>
      </c>
      <c r="D160" s="10">
        <v>23</v>
      </c>
      <c r="E160" s="37"/>
      <c r="F160" s="38">
        <f>D160*E160</f>
        <v>0</v>
      </c>
    </row>
    <row r="161" spans="1:6" x14ac:dyDescent="0.2">
      <c r="A161" s="57"/>
      <c r="B161" s="21"/>
      <c r="C161" s="27"/>
      <c r="D161" s="10"/>
      <c r="E161" s="37"/>
      <c r="F161" s="38"/>
    </row>
    <row r="162" spans="1:6" x14ac:dyDescent="0.2">
      <c r="A162" s="29" t="s">
        <v>19</v>
      </c>
      <c r="B162" s="21" t="s">
        <v>21</v>
      </c>
      <c r="C162" s="20"/>
      <c r="D162" s="25"/>
      <c r="E162" s="58"/>
      <c r="F162" s="25"/>
    </row>
    <row r="163" spans="1:6" x14ac:dyDescent="0.2">
      <c r="A163" s="29"/>
      <c r="B163" s="21" t="s">
        <v>22</v>
      </c>
      <c r="C163" s="20"/>
      <c r="D163" s="25"/>
      <c r="E163" s="39"/>
      <c r="F163" s="40"/>
    </row>
    <row r="164" spans="1:6" x14ac:dyDescent="0.2">
      <c r="A164" s="29"/>
      <c r="B164" s="1"/>
      <c r="C164" s="27" t="s">
        <v>11</v>
      </c>
      <c r="D164" s="25">
        <v>19</v>
      </c>
      <c r="E164" s="39"/>
      <c r="F164" s="40">
        <f>D164*E164</f>
        <v>0</v>
      </c>
    </row>
    <row r="165" spans="1:6" x14ac:dyDescent="0.2">
      <c r="A165" s="29"/>
      <c r="E165" s="72"/>
    </row>
    <row r="166" spans="1:6" x14ac:dyDescent="0.2">
      <c r="A166" s="29" t="s">
        <v>45</v>
      </c>
      <c r="B166" s="21" t="s">
        <v>67</v>
      </c>
      <c r="C166" s="29"/>
      <c r="D166" s="21"/>
      <c r="E166" s="74"/>
      <c r="F166" s="21"/>
    </row>
    <row r="167" spans="1:6" x14ac:dyDescent="0.2">
      <c r="A167" s="29"/>
      <c r="B167" s="21" t="s">
        <v>70</v>
      </c>
      <c r="C167" s="27"/>
      <c r="D167" s="25"/>
      <c r="E167" s="58"/>
      <c r="F167" s="25"/>
    </row>
    <row r="168" spans="1:6" x14ac:dyDescent="0.2">
      <c r="A168" s="29"/>
      <c r="B168" s="21" t="s">
        <v>85</v>
      </c>
      <c r="C168" s="27"/>
      <c r="D168" s="25"/>
      <c r="E168" s="58"/>
      <c r="F168" s="25"/>
    </row>
    <row r="169" spans="1:6" x14ac:dyDescent="0.2">
      <c r="A169" s="29"/>
      <c r="B169" s="21" t="s">
        <v>125</v>
      </c>
      <c r="C169" s="27"/>
      <c r="D169" s="25"/>
      <c r="E169" s="58"/>
      <c r="F169" s="25"/>
    </row>
    <row r="170" spans="1:6" x14ac:dyDescent="0.2">
      <c r="A170" s="29"/>
      <c r="B170" s="21"/>
      <c r="C170" s="27" t="s">
        <v>1</v>
      </c>
      <c r="D170" s="25">
        <v>42</v>
      </c>
      <c r="E170" s="39"/>
      <c r="F170" s="40">
        <f>D170*E170</f>
        <v>0</v>
      </c>
    </row>
    <row r="171" spans="1:6" x14ac:dyDescent="0.2">
      <c r="A171" s="29"/>
      <c r="B171" s="21"/>
      <c r="C171" s="1"/>
      <c r="D171" s="2"/>
      <c r="E171" s="70"/>
      <c r="F171" s="41"/>
    </row>
    <row r="172" spans="1:6" x14ac:dyDescent="0.2">
      <c r="A172" s="29" t="s">
        <v>46</v>
      </c>
      <c r="B172" s="20" t="s">
        <v>68</v>
      </c>
      <c r="C172" s="20"/>
      <c r="D172" s="25"/>
      <c r="E172" s="58"/>
      <c r="F172" s="25"/>
    </row>
    <row r="173" spans="1:6" x14ac:dyDescent="0.2">
      <c r="A173" s="29"/>
      <c r="B173" s="20" t="s">
        <v>86</v>
      </c>
      <c r="C173" s="20"/>
      <c r="D173" s="25"/>
      <c r="E173" s="58"/>
      <c r="F173" s="25"/>
    </row>
    <row r="174" spans="1:6" x14ac:dyDescent="0.2">
      <c r="A174" s="57"/>
      <c r="B174" s="31"/>
      <c r="C174" s="27" t="s">
        <v>10</v>
      </c>
      <c r="D174" s="25">
        <v>12</v>
      </c>
      <c r="E174" s="39"/>
      <c r="F174" s="40">
        <f>D174*E174</f>
        <v>0</v>
      </c>
    </row>
    <row r="175" spans="1:6" x14ac:dyDescent="0.2">
      <c r="A175" s="57"/>
      <c r="B175" s="1"/>
      <c r="C175" s="57"/>
      <c r="D175" s="2"/>
      <c r="E175" s="70"/>
      <c r="F175" s="41"/>
    </row>
    <row r="176" spans="1:6" x14ac:dyDescent="0.2">
      <c r="A176" s="29" t="s">
        <v>47</v>
      </c>
      <c r="B176" s="21" t="s">
        <v>71</v>
      </c>
      <c r="C176" s="20"/>
      <c r="D176" s="25"/>
      <c r="E176" s="58"/>
      <c r="F176" s="25"/>
    </row>
    <row r="177" spans="1:6" x14ac:dyDescent="0.2">
      <c r="A177" s="29"/>
      <c r="B177" s="21" t="s">
        <v>87</v>
      </c>
      <c r="C177" s="20"/>
      <c r="D177" s="25"/>
      <c r="E177" s="58"/>
      <c r="F177" s="25"/>
    </row>
    <row r="178" spans="1:6" x14ac:dyDescent="0.2">
      <c r="A178" s="29"/>
      <c r="B178" s="21" t="s">
        <v>90</v>
      </c>
      <c r="C178" s="20"/>
      <c r="D178" s="25"/>
      <c r="E178" s="58"/>
      <c r="F178" s="25"/>
    </row>
    <row r="179" spans="1:6" x14ac:dyDescent="0.2">
      <c r="A179" s="29"/>
      <c r="B179" s="1"/>
      <c r="C179" s="27" t="s">
        <v>0</v>
      </c>
      <c r="D179" s="25">
        <v>7</v>
      </c>
      <c r="E179" s="39"/>
      <c r="F179" s="40">
        <f>D179*E179</f>
        <v>0</v>
      </c>
    </row>
    <row r="180" spans="1:6" x14ac:dyDescent="0.2">
      <c r="A180" s="29"/>
      <c r="E180" s="72"/>
    </row>
    <row r="181" spans="1:6" x14ac:dyDescent="0.2">
      <c r="A181" s="29" t="s">
        <v>48</v>
      </c>
      <c r="B181" s="21" t="s">
        <v>71</v>
      </c>
      <c r="C181" s="20"/>
      <c r="D181" s="25"/>
      <c r="E181" s="58"/>
      <c r="F181" s="25"/>
    </row>
    <row r="182" spans="1:6" x14ac:dyDescent="0.2">
      <c r="A182" s="57"/>
      <c r="B182" s="21" t="s">
        <v>89</v>
      </c>
      <c r="C182" s="20"/>
      <c r="D182" s="25"/>
      <c r="E182" s="58"/>
      <c r="F182" s="25"/>
    </row>
    <row r="183" spans="1:6" x14ac:dyDescent="0.2">
      <c r="A183" s="57"/>
      <c r="B183" s="21" t="s">
        <v>88</v>
      </c>
      <c r="C183" s="20"/>
      <c r="D183" s="25"/>
      <c r="E183" s="58"/>
      <c r="F183" s="25"/>
    </row>
    <row r="184" spans="1:6" x14ac:dyDescent="0.2">
      <c r="A184" s="57"/>
      <c r="B184" s="21" t="s">
        <v>126</v>
      </c>
      <c r="C184" s="20"/>
      <c r="D184" s="25"/>
      <c r="E184" s="58"/>
      <c r="F184" s="25"/>
    </row>
    <row r="185" spans="1:6" x14ac:dyDescent="0.2">
      <c r="A185" s="57"/>
      <c r="B185" s="21" t="s">
        <v>127</v>
      </c>
      <c r="C185" s="20"/>
      <c r="D185" s="25"/>
      <c r="E185" s="58"/>
      <c r="F185" s="25"/>
    </row>
    <row r="186" spans="1:6" x14ac:dyDescent="0.2">
      <c r="A186" s="57"/>
      <c r="B186" s="1"/>
      <c r="C186" s="27" t="s">
        <v>0</v>
      </c>
      <c r="D186" s="25">
        <v>12</v>
      </c>
      <c r="E186" s="39"/>
      <c r="F186" s="40">
        <f>D186*E186</f>
        <v>0</v>
      </c>
    </row>
    <row r="187" spans="1:6" x14ac:dyDescent="0.2">
      <c r="A187" s="57"/>
      <c r="B187" s="1"/>
      <c r="C187" s="1"/>
      <c r="D187" s="2"/>
      <c r="E187" s="70"/>
      <c r="F187" s="41"/>
    </row>
    <row r="188" spans="1:6" x14ac:dyDescent="0.2">
      <c r="A188" s="29" t="s">
        <v>49</v>
      </c>
      <c r="B188" s="21" t="s">
        <v>72</v>
      </c>
      <c r="C188" s="20"/>
      <c r="D188" s="25"/>
      <c r="E188" s="58"/>
      <c r="F188" s="25"/>
    </row>
    <row r="189" spans="1:6" x14ac:dyDescent="0.2">
      <c r="A189" s="57"/>
      <c r="B189" s="21" t="s">
        <v>79</v>
      </c>
      <c r="C189" s="20"/>
      <c r="D189" s="25"/>
      <c r="E189" s="58"/>
      <c r="F189" s="25"/>
    </row>
    <row r="190" spans="1:6" x14ac:dyDescent="0.2">
      <c r="A190" s="57"/>
      <c r="B190" s="21"/>
      <c r="C190" s="27" t="s">
        <v>0</v>
      </c>
      <c r="D190" s="25">
        <v>7</v>
      </c>
      <c r="E190" s="39"/>
      <c r="F190" s="40">
        <f>D190*E190</f>
        <v>0</v>
      </c>
    </row>
    <row r="191" spans="1:6" x14ac:dyDescent="0.2">
      <c r="A191" s="57"/>
      <c r="B191" s="1"/>
      <c r="C191" s="27"/>
      <c r="D191" s="25"/>
      <c r="E191" s="39"/>
      <c r="F191" s="40"/>
    </row>
    <row r="192" spans="1:6" x14ac:dyDescent="0.2">
      <c r="A192" s="29" t="s">
        <v>50</v>
      </c>
      <c r="B192" s="21" t="s">
        <v>72</v>
      </c>
      <c r="C192" s="20"/>
      <c r="D192" s="25"/>
      <c r="E192" s="58"/>
      <c r="F192" s="25"/>
    </row>
    <row r="193" spans="1:6" x14ac:dyDescent="0.2">
      <c r="A193" s="57"/>
      <c r="B193" s="21" t="s">
        <v>73</v>
      </c>
      <c r="C193" s="20"/>
      <c r="D193" s="25"/>
      <c r="E193" s="58"/>
      <c r="F193" s="25"/>
    </row>
    <row r="194" spans="1:6" x14ac:dyDescent="0.2">
      <c r="A194" s="57"/>
      <c r="B194" s="21" t="s">
        <v>91</v>
      </c>
      <c r="C194" s="20"/>
      <c r="D194" s="25"/>
      <c r="E194" s="58"/>
      <c r="F194" s="25"/>
    </row>
    <row r="195" spans="1:6" x14ac:dyDescent="0.2">
      <c r="A195" s="57"/>
      <c r="B195" s="21"/>
      <c r="C195" s="27" t="s">
        <v>0</v>
      </c>
      <c r="D195" s="25">
        <v>12</v>
      </c>
      <c r="E195" s="39"/>
      <c r="F195" s="40">
        <f>D195*E195</f>
        <v>0</v>
      </c>
    </row>
    <row r="196" spans="1:6" x14ac:dyDescent="0.2">
      <c r="A196" s="57"/>
      <c r="B196" s="1"/>
      <c r="C196" s="27"/>
      <c r="D196" s="25"/>
      <c r="E196" s="39"/>
      <c r="F196" s="40"/>
    </row>
    <row r="197" spans="1:6" x14ac:dyDescent="0.2">
      <c r="A197" s="29" t="s">
        <v>51</v>
      </c>
      <c r="B197" s="20" t="s">
        <v>74</v>
      </c>
      <c r="C197" s="20"/>
      <c r="D197" s="25"/>
      <c r="E197" s="58"/>
      <c r="F197" s="25"/>
    </row>
    <row r="198" spans="1:6" x14ac:dyDescent="0.2">
      <c r="A198" s="29"/>
      <c r="B198" s="20" t="s">
        <v>76</v>
      </c>
      <c r="C198" s="20"/>
      <c r="D198" s="25"/>
      <c r="E198" s="58"/>
      <c r="F198" s="25"/>
    </row>
    <row r="199" spans="1:6" x14ac:dyDescent="0.2">
      <c r="A199" s="29"/>
      <c r="B199" s="20" t="s">
        <v>75</v>
      </c>
      <c r="C199" s="20"/>
      <c r="D199" s="25"/>
      <c r="E199" s="58"/>
      <c r="F199" s="25"/>
    </row>
    <row r="200" spans="1:6" x14ac:dyDescent="0.2">
      <c r="A200" s="29"/>
      <c r="B200" s="1"/>
      <c r="C200" s="27" t="s">
        <v>10</v>
      </c>
      <c r="D200" s="25">
        <v>12</v>
      </c>
      <c r="E200" s="39"/>
      <c r="F200" s="40">
        <f>D200*E200</f>
        <v>0</v>
      </c>
    </row>
    <row r="201" spans="1:6" x14ac:dyDescent="0.2">
      <c r="A201" s="29"/>
      <c r="E201" s="72"/>
    </row>
    <row r="202" spans="1:6" x14ac:dyDescent="0.2">
      <c r="A202" s="29" t="s">
        <v>52</v>
      </c>
      <c r="B202" s="20" t="s">
        <v>77</v>
      </c>
      <c r="C202" s="27"/>
      <c r="D202" s="25"/>
      <c r="E202" s="58"/>
      <c r="F202" s="25"/>
    </row>
    <row r="203" spans="1:6" x14ac:dyDescent="0.2">
      <c r="A203" s="29"/>
      <c r="B203" s="1"/>
      <c r="C203" s="27" t="s">
        <v>10</v>
      </c>
      <c r="D203" s="25">
        <v>25</v>
      </c>
      <c r="E203" s="39"/>
      <c r="F203" s="40">
        <f>D203*E203</f>
        <v>0</v>
      </c>
    </row>
    <row r="204" spans="1:6" x14ac:dyDescent="0.2">
      <c r="A204" s="29"/>
      <c r="B204" s="1"/>
      <c r="C204" s="27"/>
      <c r="D204" s="25"/>
      <c r="E204" s="39"/>
      <c r="F204" s="40"/>
    </row>
    <row r="205" spans="1:6" x14ac:dyDescent="0.2">
      <c r="A205" s="29"/>
      <c r="B205" s="1"/>
      <c r="C205" s="27"/>
      <c r="D205" s="25"/>
      <c r="E205" s="39"/>
      <c r="F205" s="40"/>
    </row>
    <row r="206" spans="1:6" x14ac:dyDescent="0.2">
      <c r="A206" s="29" t="s">
        <v>69</v>
      </c>
      <c r="B206" s="21" t="s">
        <v>101</v>
      </c>
      <c r="C206" s="27"/>
      <c r="D206" s="25"/>
      <c r="E206" s="39"/>
      <c r="F206" s="40"/>
    </row>
    <row r="207" spans="1:6" x14ac:dyDescent="0.2">
      <c r="A207" s="29"/>
      <c r="B207" s="1"/>
      <c r="C207" s="27" t="s">
        <v>102</v>
      </c>
      <c r="D207" s="25">
        <v>12</v>
      </c>
      <c r="E207" s="39"/>
      <c r="F207" s="40">
        <f>D207*E207</f>
        <v>0</v>
      </c>
    </row>
    <row r="208" spans="1:6" x14ac:dyDescent="0.2">
      <c r="A208" s="11"/>
      <c r="B208" s="21"/>
      <c r="C208" s="34"/>
      <c r="D208" s="10"/>
      <c r="E208" s="37"/>
      <c r="F208" s="38"/>
    </row>
    <row r="209" spans="1:6" x14ac:dyDescent="0.2">
      <c r="A209" s="29" t="s">
        <v>100</v>
      </c>
      <c r="B209" s="21" t="s">
        <v>111</v>
      </c>
      <c r="C209" s="27"/>
      <c r="D209" s="25"/>
      <c r="E209" s="39"/>
      <c r="F209" s="40"/>
    </row>
    <row r="210" spans="1:6" x14ac:dyDescent="0.2">
      <c r="A210" s="29"/>
      <c r="B210" s="21" t="s">
        <v>112</v>
      </c>
      <c r="E210" s="72"/>
    </row>
    <row r="211" spans="1:6" x14ac:dyDescent="0.2">
      <c r="A211" s="29"/>
      <c r="B211" s="21" t="s">
        <v>113</v>
      </c>
      <c r="C211" s="27"/>
      <c r="D211" s="25"/>
      <c r="E211" s="39"/>
      <c r="F211" s="40"/>
    </row>
    <row r="212" spans="1:6" x14ac:dyDescent="0.2">
      <c r="A212" s="29"/>
      <c r="B212" s="21" t="s">
        <v>114</v>
      </c>
      <c r="C212" s="27"/>
      <c r="D212" s="25"/>
      <c r="E212" s="39"/>
      <c r="F212" s="40"/>
    </row>
    <row r="213" spans="1:6" x14ac:dyDescent="0.2">
      <c r="A213" s="29"/>
      <c r="B213" s="21" t="s">
        <v>128</v>
      </c>
      <c r="E213" s="72"/>
    </row>
    <row r="214" spans="1:6" x14ac:dyDescent="0.2">
      <c r="A214" s="29"/>
      <c r="B214" s="21" t="s">
        <v>129</v>
      </c>
      <c r="E214" s="72"/>
    </row>
    <row r="215" spans="1:6" x14ac:dyDescent="0.2">
      <c r="A215" s="29"/>
      <c r="B215" s="1"/>
      <c r="C215" s="27" t="s">
        <v>1</v>
      </c>
      <c r="D215" s="25">
        <v>250</v>
      </c>
      <c r="E215" s="39"/>
      <c r="F215" s="40">
        <f>D215*E215</f>
        <v>0</v>
      </c>
    </row>
    <row r="216" spans="1:6" ht="13.5" thickBot="1" x14ac:dyDescent="0.25">
      <c r="A216" s="29"/>
      <c r="B216" s="1"/>
      <c r="C216" s="27"/>
      <c r="D216" s="25"/>
      <c r="E216" s="39"/>
      <c r="F216" s="40"/>
    </row>
    <row r="217" spans="1:6" ht="13.5" thickBot="1" x14ac:dyDescent="0.25">
      <c r="A217" s="29"/>
      <c r="B217" s="16" t="s">
        <v>93</v>
      </c>
      <c r="C217" s="17"/>
      <c r="D217" s="18"/>
      <c r="E217" s="68"/>
      <c r="F217" s="56">
        <f>SUM(F160:F216)</f>
        <v>0</v>
      </c>
    </row>
    <row r="218" spans="1:6" x14ac:dyDescent="0.2">
      <c r="A218" s="29"/>
      <c r="B218" s="1"/>
      <c r="C218" s="27"/>
      <c r="D218" s="25"/>
      <c r="E218" s="39"/>
      <c r="F218" s="40"/>
    </row>
    <row r="219" spans="1:6" x14ac:dyDescent="0.2">
      <c r="A219" s="29"/>
      <c r="B219" s="1"/>
      <c r="C219" s="27"/>
      <c r="D219" s="25"/>
      <c r="E219" s="39"/>
      <c r="F219" s="40"/>
    </row>
    <row r="220" spans="1:6" x14ac:dyDescent="0.2">
      <c r="A220" s="29"/>
      <c r="B220" s="1"/>
      <c r="C220" s="27"/>
      <c r="D220" s="25"/>
      <c r="E220" s="39"/>
      <c r="F220" s="40"/>
    </row>
    <row r="221" spans="1:6" x14ac:dyDescent="0.2">
      <c r="A221" s="6" t="s">
        <v>123</v>
      </c>
      <c r="B221" s="1" t="s">
        <v>109</v>
      </c>
      <c r="C221" s="34"/>
      <c r="D221" s="10"/>
      <c r="E221" s="37"/>
      <c r="F221" s="38"/>
    </row>
    <row r="222" spans="1:6" x14ac:dyDescent="0.2">
      <c r="A222" s="6"/>
      <c r="B222" s="1"/>
      <c r="C222" s="34"/>
      <c r="D222" s="10"/>
      <c r="E222" s="37"/>
      <c r="F222" s="38"/>
    </row>
    <row r="223" spans="1:6" x14ac:dyDescent="0.2">
      <c r="A223" s="67" t="s">
        <v>17</v>
      </c>
      <c r="B223" s="21" t="s">
        <v>103</v>
      </c>
      <c r="C223" s="20"/>
      <c r="D223" s="25"/>
      <c r="E223" s="58"/>
      <c r="F223" s="25"/>
    </row>
    <row r="224" spans="1:6" x14ac:dyDescent="0.2">
      <c r="A224" s="34"/>
      <c r="B224" s="21" t="s">
        <v>104</v>
      </c>
      <c r="C224" s="20"/>
      <c r="D224" s="25"/>
      <c r="E224" s="58"/>
      <c r="F224" s="25"/>
    </row>
    <row r="225" spans="1:6" x14ac:dyDescent="0.2">
      <c r="A225" s="34"/>
      <c r="B225" s="21" t="s">
        <v>130</v>
      </c>
      <c r="C225" s="20"/>
      <c r="D225" s="25"/>
      <c r="E225" s="58"/>
      <c r="F225" s="25"/>
    </row>
    <row r="226" spans="1:6" x14ac:dyDescent="0.2">
      <c r="A226" s="34"/>
      <c r="B226" s="1"/>
      <c r="C226" s="27" t="s">
        <v>0</v>
      </c>
      <c r="D226" s="25">
        <v>17</v>
      </c>
      <c r="E226" s="39"/>
      <c r="F226" s="40">
        <f>D226*E226</f>
        <v>0</v>
      </c>
    </row>
    <row r="227" spans="1:6" x14ac:dyDescent="0.2">
      <c r="A227" s="34"/>
      <c r="B227" s="21"/>
      <c r="C227" s="34"/>
      <c r="D227" s="10"/>
      <c r="E227" s="37"/>
      <c r="F227" s="38"/>
    </row>
    <row r="228" spans="1:6" x14ac:dyDescent="0.2">
      <c r="A228" s="27" t="s">
        <v>19</v>
      </c>
      <c r="B228" s="21" t="s">
        <v>66</v>
      </c>
      <c r="C228" s="1"/>
      <c r="D228" s="2"/>
      <c r="E228" s="70"/>
      <c r="F228" s="41"/>
    </row>
    <row r="229" spans="1:6" x14ac:dyDescent="0.2">
      <c r="A229" s="34"/>
      <c r="B229" s="21" t="s">
        <v>105</v>
      </c>
      <c r="C229" s="1"/>
      <c r="D229" s="2"/>
      <c r="E229" s="70"/>
      <c r="F229" s="41"/>
    </row>
    <row r="230" spans="1:6" x14ac:dyDescent="0.2">
      <c r="A230" s="34"/>
      <c r="B230" s="21" t="s">
        <v>106</v>
      </c>
      <c r="C230" s="1"/>
      <c r="D230" s="2"/>
      <c r="E230" s="70"/>
      <c r="F230" s="41"/>
    </row>
    <row r="231" spans="1:6" x14ac:dyDescent="0.2">
      <c r="A231" s="34"/>
      <c r="B231" s="21" t="s">
        <v>131</v>
      </c>
      <c r="C231" s="1"/>
      <c r="D231" s="2"/>
      <c r="E231" s="70"/>
      <c r="F231" s="41"/>
    </row>
    <row r="232" spans="1:6" x14ac:dyDescent="0.2">
      <c r="A232" s="34"/>
      <c r="B232" s="21"/>
      <c r="C232" s="27" t="s">
        <v>10</v>
      </c>
      <c r="D232" s="10">
        <v>4100</v>
      </c>
      <c r="E232" s="37"/>
      <c r="F232" s="38">
        <f>D232*E232</f>
        <v>0</v>
      </c>
    </row>
    <row r="233" spans="1:6" x14ac:dyDescent="0.2">
      <c r="A233" s="34"/>
      <c r="B233" s="21"/>
      <c r="C233" s="34"/>
      <c r="D233" s="10"/>
      <c r="E233" s="37"/>
      <c r="F233" s="38"/>
    </row>
    <row r="234" spans="1:6" x14ac:dyDescent="0.2">
      <c r="A234" s="27" t="s">
        <v>45</v>
      </c>
      <c r="B234" s="21" t="s">
        <v>107</v>
      </c>
      <c r="C234" s="34"/>
      <c r="D234" s="10"/>
      <c r="E234" s="37"/>
      <c r="F234" s="38"/>
    </row>
    <row r="235" spans="1:6" x14ac:dyDescent="0.2">
      <c r="A235" s="34"/>
      <c r="B235" s="21" t="s">
        <v>121</v>
      </c>
      <c r="C235" s="34"/>
      <c r="D235" s="10"/>
      <c r="E235" s="37"/>
      <c r="F235" s="38"/>
    </row>
    <row r="236" spans="1:6" x14ac:dyDescent="0.2">
      <c r="A236" s="34"/>
      <c r="B236" s="21" t="s">
        <v>108</v>
      </c>
      <c r="C236" s="34"/>
      <c r="D236" s="10"/>
      <c r="E236" s="37"/>
      <c r="F236" s="38"/>
    </row>
    <row r="237" spans="1:6" x14ac:dyDescent="0.2">
      <c r="A237" s="34"/>
      <c r="B237" s="21"/>
      <c r="C237" s="27" t="s">
        <v>11</v>
      </c>
      <c r="D237" s="10">
        <v>5500</v>
      </c>
      <c r="E237" s="37"/>
      <c r="F237" s="38">
        <f>D237*E237</f>
        <v>0</v>
      </c>
    </row>
    <row r="238" spans="1:6" x14ac:dyDescent="0.2">
      <c r="A238" s="34"/>
      <c r="B238" s="21"/>
      <c r="C238" s="34"/>
      <c r="D238" s="10"/>
      <c r="E238" s="37"/>
      <c r="F238" s="38"/>
    </row>
    <row r="239" spans="1:6" x14ac:dyDescent="0.2">
      <c r="A239" s="27" t="s">
        <v>46</v>
      </c>
      <c r="B239" s="21" t="s">
        <v>111</v>
      </c>
      <c r="C239" s="34"/>
      <c r="D239" s="10"/>
      <c r="E239" s="37"/>
      <c r="F239" s="38"/>
    </row>
    <row r="240" spans="1:6" x14ac:dyDescent="0.2">
      <c r="A240" s="11"/>
      <c r="B240" s="21" t="s">
        <v>115</v>
      </c>
      <c r="C240" s="34"/>
      <c r="D240" s="10"/>
      <c r="E240" s="37"/>
      <c r="F240" s="38"/>
    </row>
    <row r="241" spans="1:6" x14ac:dyDescent="0.2">
      <c r="A241" s="11"/>
      <c r="B241" s="21" t="s">
        <v>116</v>
      </c>
      <c r="C241" s="34"/>
      <c r="D241" s="10"/>
      <c r="E241" s="37"/>
      <c r="F241" s="38"/>
    </row>
    <row r="242" spans="1:6" x14ac:dyDescent="0.2">
      <c r="A242" s="11"/>
      <c r="B242" s="21" t="s">
        <v>117</v>
      </c>
      <c r="C242" s="34"/>
      <c r="D242" s="10"/>
      <c r="E242" s="37"/>
      <c r="F242" s="38"/>
    </row>
    <row r="243" spans="1:6" x14ac:dyDescent="0.2">
      <c r="A243" s="11"/>
      <c r="B243" s="21" t="s">
        <v>118</v>
      </c>
      <c r="C243" s="34"/>
      <c r="D243" s="10"/>
      <c r="E243" s="37"/>
      <c r="F243" s="38"/>
    </row>
    <row r="244" spans="1:6" x14ac:dyDescent="0.2">
      <c r="A244" s="11"/>
      <c r="B244" s="21" t="s">
        <v>119</v>
      </c>
      <c r="C244" s="34"/>
      <c r="D244" s="10"/>
      <c r="E244" s="37"/>
      <c r="F244" s="38"/>
    </row>
    <row r="245" spans="1:6" x14ac:dyDescent="0.2">
      <c r="A245" s="11"/>
      <c r="B245" s="21" t="s">
        <v>120</v>
      </c>
      <c r="C245" s="34"/>
      <c r="D245" s="10"/>
      <c r="E245" s="37"/>
      <c r="F245" s="38"/>
    </row>
    <row r="246" spans="1:6" x14ac:dyDescent="0.2">
      <c r="A246" s="11"/>
      <c r="B246" s="21"/>
      <c r="C246" s="27" t="s">
        <v>1</v>
      </c>
      <c r="D246" s="25">
        <v>740</v>
      </c>
      <c r="E246" s="39"/>
      <c r="F246" s="40">
        <f>D246*E246</f>
        <v>0</v>
      </c>
    </row>
    <row r="247" spans="1:6" x14ac:dyDescent="0.2">
      <c r="A247" s="11"/>
      <c r="B247" s="21"/>
      <c r="C247" s="34"/>
      <c r="D247" s="10"/>
      <c r="E247" s="37"/>
      <c r="F247" s="38"/>
    </row>
    <row r="248" spans="1:6" x14ac:dyDescent="0.2">
      <c r="A248" s="29" t="s">
        <v>47</v>
      </c>
      <c r="B248" s="20" t="s">
        <v>77</v>
      </c>
      <c r="C248" s="27"/>
      <c r="D248" s="25"/>
      <c r="E248" s="58"/>
      <c r="F248" s="25"/>
    </row>
    <row r="249" spans="1:6" x14ac:dyDescent="0.2">
      <c r="B249" s="1"/>
      <c r="C249" s="27" t="s">
        <v>10</v>
      </c>
      <c r="D249" s="25">
        <v>2900</v>
      </c>
      <c r="E249" s="39"/>
      <c r="F249" s="40">
        <f>D249*E249</f>
        <v>0</v>
      </c>
    </row>
    <row r="250" spans="1:6" x14ac:dyDescent="0.2">
      <c r="B250" s="20"/>
      <c r="C250" s="27"/>
      <c r="D250" s="25"/>
      <c r="E250" s="58"/>
      <c r="F250" s="25"/>
    </row>
    <row r="251" spans="1:6" x14ac:dyDescent="0.2">
      <c r="E251" s="72"/>
    </row>
    <row r="252" spans="1:6" x14ac:dyDescent="0.2">
      <c r="E252" s="72"/>
    </row>
    <row r="253" spans="1:6" ht="13.5" thickBot="1" x14ac:dyDescent="0.25">
      <c r="A253" s="29"/>
      <c r="B253" s="1"/>
      <c r="C253" s="1"/>
      <c r="D253" s="2"/>
      <c r="E253" s="37"/>
      <c r="F253" s="41"/>
    </row>
    <row r="254" spans="1:6" ht="13.5" thickBot="1" x14ac:dyDescent="0.25">
      <c r="A254" s="29"/>
      <c r="B254" s="60" t="s">
        <v>93</v>
      </c>
      <c r="C254" s="13"/>
      <c r="D254" s="14"/>
      <c r="E254" s="42"/>
      <c r="F254" s="43">
        <f>SUM(F226:F253)</f>
        <v>0</v>
      </c>
    </row>
    <row r="255" spans="1:6" x14ac:dyDescent="0.2">
      <c r="A255" s="29"/>
      <c r="B255" s="20"/>
      <c r="C255" s="9"/>
      <c r="D255" s="10"/>
      <c r="E255" s="37"/>
      <c r="F255" s="38"/>
    </row>
    <row r="256" spans="1:6" x14ac:dyDescent="0.2">
      <c r="A256" s="29"/>
      <c r="B256" s="20"/>
      <c r="C256" s="9"/>
      <c r="D256" s="10"/>
      <c r="E256" s="37"/>
      <c r="F256" s="38"/>
    </row>
    <row r="257" spans="1:6" x14ac:dyDescent="0.2">
      <c r="A257" s="27"/>
      <c r="B257" s="21"/>
      <c r="C257" s="20"/>
      <c r="D257" s="25"/>
      <c r="E257" s="39"/>
      <c r="F257" s="40"/>
    </row>
    <row r="258" spans="1:6" x14ac:dyDescent="0.2">
      <c r="A258" s="6" t="s">
        <v>58</v>
      </c>
      <c r="B258" s="8" t="s">
        <v>14</v>
      </c>
      <c r="C258" s="20"/>
      <c r="D258" s="25"/>
      <c r="E258" s="39"/>
      <c r="F258" s="40"/>
    </row>
    <row r="259" spans="1:6" x14ac:dyDescent="0.2">
      <c r="A259" s="29"/>
      <c r="B259" s="4" t="s">
        <v>2</v>
      </c>
      <c r="C259" s="4" t="s">
        <v>3</v>
      </c>
      <c r="D259" s="5" t="s">
        <v>4</v>
      </c>
      <c r="E259" s="44" t="s">
        <v>5</v>
      </c>
      <c r="F259" s="44" t="s">
        <v>6</v>
      </c>
    </row>
    <row r="260" spans="1:6" x14ac:dyDescent="0.2">
      <c r="A260" s="29"/>
      <c r="B260" s="21"/>
      <c r="C260" s="21"/>
      <c r="D260" s="21"/>
      <c r="E260" s="75"/>
      <c r="F260" s="59"/>
    </row>
    <row r="261" spans="1:6" x14ac:dyDescent="0.2">
      <c r="A261" s="29"/>
      <c r="B261" s="21"/>
      <c r="C261" s="20"/>
      <c r="D261" s="25"/>
      <c r="E261" s="39"/>
      <c r="F261" s="40"/>
    </row>
    <row r="262" spans="1:6" x14ac:dyDescent="0.2">
      <c r="A262" s="29" t="s">
        <v>17</v>
      </c>
      <c r="B262" s="21" t="s">
        <v>29</v>
      </c>
      <c r="C262" s="21"/>
      <c r="D262" s="21"/>
      <c r="E262" s="75"/>
      <c r="F262" s="59"/>
    </row>
    <row r="263" spans="1:6" x14ac:dyDescent="0.2">
      <c r="A263" s="29"/>
      <c r="B263" s="21"/>
      <c r="C263" s="20" t="s">
        <v>28</v>
      </c>
      <c r="D263" s="25">
        <v>30</v>
      </c>
      <c r="E263" s="39"/>
      <c r="F263" s="40">
        <f>D263*E263</f>
        <v>0</v>
      </c>
    </row>
    <row r="264" spans="1:6" x14ac:dyDescent="0.2">
      <c r="A264" s="29"/>
      <c r="B264" s="21"/>
      <c r="C264" s="21"/>
      <c r="D264" s="21"/>
      <c r="E264" s="75"/>
      <c r="F264" s="59"/>
    </row>
    <row r="265" spans="1:6" x14ac:dyDescent="0.2">
      <c r="A265" s="29" t="s">
        <v>19</v>
      </c>
      <c r="B265" s="21" t="s">
        <v>30</v>
      </c>
      <c r="C265" s="21"/>
      <c r="D265" s="21"/>
      <c r="E265" s="75"/>
      <c r="F265" s="59"/>
    </row>
    <row r="266" spans="1:6" x14ac:dyDescent="0.2">
      <c r="A266" s="29"/>
      <c r="B266" s="21" t="s">
        <v>31</v>
      </c>
      <c r="C266" s="21"/>
      <c r="D266" s="21"/>
      <c r="E266" s="75"/>
      <c r="F266" s="59"/>
    </row>
    <row r="267" spans="1:6" x14ac:dyDescent="0.2">
      <c r="A267" s="27"/>
      <c r="B267" s="20"/>
      <c r="C267" s="20" t="s">
        <v>0</v>
      </c>
      <c r="D267" s="25">
        <v>1</v>
      </c>
      <c r="E267" s="39"/>
      <c r="F267" s="40">
        <f>D267*E267</f>
        <v>0</v>
      </c>
    </row>
    <row r="268" spans="1:6" x14ac:dyDescent="0.2">
      <c r="A268" s="27"/>
      <c r="B268" s="20"/>
      <c r="C268" s="20"/>
      <c r="D268" s="25"/>
      <c r="E268" s="39"/>
      <c r="F268" s="40"/>
    </row>
    <row r="269" spans="1:6" x14ac:dyDescent="0.2">
      <c r="A269" s="29" t="s">
        <v>45</v>
      </c>
      <c r="B269" s="21" t="s">
        <v>33</v>
      </c>
      <c r="C269" s="21"/>
      <c r="D269" s="21"/>
      <c r="E269" s="75"/>
      <c r="F269" s="59"/>
    </row>
    <row r="270" spans="1:6" x14ac:dyDescent="0.2">
      <c r="A270" s="29"/>
      <c r="B270" s="21" t="s">
        <v>34</v>
      </c>
      <c r="C270" s="21"/>
      <c r="D270" s="21"/>
      <c r="E270" s="75"/>
      <c r="F270" s="59"/>
    </row>
    <row r="271" spans="1:6" x14ac:dyDescent="0.2">
      <c r="A271" s="29"/>
      <c r="B271" s="21"/>
      <c r="C271" s="20" t="s">
        <v>0</v>
      </c>
      <c r="D271" s="25">
        <v>1</v>
      </c>
      <c r="E271" s="39"/>
      <c r="F271" s="40">
        <f>D271*E271</f>
        <v>0</v>
      </c>
    </row>
    <row r="272" spans="1:6" ht="13.5" thickBot="1" x14ac:dyDescent="0.25">
      <c r="A272" s="29"/>
      <c r="B272" s="21"/>
      <c r="C272" s="21"/>
      <c r="D272" s="21"/>
      <c r="E272" s="75"/>
      <c r="F272" s="59"/>
    </row>
    <row r="273" spans="1:6" ht="13.5" thickBot="1" x14ac:dyDescent="0.25">
      <c r="A273" s="6"/>
      <c r="B273" s="60" t="s">
        <v>15</v>
      </c>
      <c r="C273" s="61"/>
      <c r="D273" s="62"/>
      <c r="E273" s="63"/>
      <c r="F273" s="64">
        <f>SUM(F261:F272)</f>
        <v>0</v>
      </c>
    </row>
    <row r="274" spans="1:6" x14ac:dyDescent="0.2">
      <c r="A274" s="6"/>
      <c r="B274" s="20"/>
      <c r="C274" s="20"/>
      <c r="D274" s="25"/>
      <c r="E274" s="39"/>
      <c r="F274" s="40"/>
    </row>
    <row r="275" spans="1:6" x14ac:dyDescent="0.2">
      <c r="A275" s="6"/>
      <c r="B275" s="20"/>
      <c r="C275" s="20"/>
      <c r="D275" s="25"/>
      <c r="E275" s="39"/>
      <c r="F275" s="40"/>
    </row>
    <row r="276" spans="1:6" ht="13.5" thickBot="1" x14ac:dyDescent="0.25">
      <c r="A276" s="3"/>
      <c r="B276" s="8"/>
      <c r="C276" s="20"/>
      <c r="D276" s="25"/>
      <c r="E276" s="40"/>
      <c r="F276" s="40"/>
    </row>
    <row r="277" spans="1:6" ht="13.5" thickBot="1" x14ac:dyDescent="0.25">
      <c r="A277" s="3"/>
      <c r="B277" s="15" t="s">
        <v>134</v>
      </c>
      <c r="C277" s="20"/>
      <c r="D277" s="25"/>
      <c r="E277" s="40"/>
      <c r="F277" s="40"/>
    </row>
    <row r="278" spans="1:6" x14ac:dyDescent="0.2">
      <c r="A278" s="3"/>
      <c r="B278" s="8"/>
      <c r="C278" s="20"/>
      <c r="D278" s="25"/>
      <c r="E278" s="40"/>
      <c r="F278" s="40"/>
    </row>
    <row r="279" spans="1:6" x14ac:dyDescent="0.2">
      <c r="A279" s="36" t="s">
        <v>44</v>
      </c>
      <c r="B279" s="20" t="s">
        <v>8</v>
      </c>
      <c r="C279" s="20"/>
      <c r="D279" s="25"/>
      <c r="E279" s="39"/>
      <c r="F279" s="40">
        <f>1*F30</f>
        <v>0</v>
      </c>
    </row>
    <row r="280" spans="1:6" x14ac:dyDescent="0.2">
      <c r="A280" s="36"/>
      <c r="B280" s="26"/>
      <c r="C280" s="20"/>
      <c r="D280" s="25"/>
      <c r="E280" s="40"/>
      <c r="F280" s="40"/>
    </row>
    <row r="281" spans="1:6" x14ac:dyDescent="0.2">
      <c r="A281" s="36" t="s">
        <v>54</v>
      </c>
      <c r="B281" s="20" t="s">
        <v>80</v>
      </c>
      <c r="C281" s="20"/>
      <c r="D281" s="25"/>
      <c r="E281" s="39"/>
      <c r="F281" s="40">
        <f>1*F100</f>
        <v>0</v>
      </c>
    </row>
    <row r="282" spans="1:6" x14ac:dyDescent="0.2">
      <c r="A282" s="36"/>
      <c r="B282" s="26"/>
      <c r="C282" s="20"/>
      <c r="D282" s="25"/>
      <c r="E282" s="40"/>
      <c r="F282" s="40"/>
    </row>
    <row r="283" spans="1:6" x14ac:dyDescent="0.2">
      <c r="A283" s="36" t="s">
        <v>55</v>
      </c>
      <c r="B283" s="20" t="s">
        <v>12</v>
      </c>
      <c r="C283" s="20"/>
      <c r="D283" s="25"/>
      <c r="E283" s="39"/>
      <c r="F283" s="40">
        <f>1*F143</f>
        <v>0</v>
      </c>
    </row>
    <row r="284" spans="1:6" x14ac:dyDescent="0.2">
      <c r="A284" s="36"/>
      <c r="B284" s="26"/>
      <c r="C284" s="20"/>
      <c r="D284" s="25"/>
      <c r="E284" s="40"/>
      <c r="F284" s="40"/>
    </row>
    <row r="285" spans="1:6" x14ac:dyDescent="0.2">
      <c r="A285" s="36" t="s">
        <v>56</v>
      </c>
      <c r="B285" s="26" t="s">
        <v>94</v>
      </c>
      <c r="C285" s="20"/>
      <c r="D285" s="25"/>
      <c r="E285" s="40"/>
      <c r="F285" s="40">
        <f>F217</f>
        <v>0</v>
      </c>
    </row>
    <row r="286" spans="1:6" x14ac:dyDescent="0.2">
      <c r="A286" s="36"/>
      <c r="B286" s="26"/>
      <c r="C286" s="20"/>
      <c r="D286" s="25"/>
      <c r="E286" s="40"/>
      <c r="F286" s="40"/>
    </row>
    <row r="287" spans="1:6" x14ac:dyDescent="0.2">
      <c r="A287" s="36" t="s">
        <v>57</v>
      </c>
      <c r="B287" s="20" t="s">
        <v>124</v>
      </c>
      <c r="C287" s="20"/>
      <c r="D287" s="25"/>
      <c r="E287" s="39"/>
      <c r="F287" s="40">
        <f>F254</f>
        <v>0</v>
      </c>
    </row>
    <row r="288" spans="1:6" x14ac:dyDescent="0.2">
      <c r="A288" s="36"/>
      <c r="B288" s="26"/>
      <c r="C288" s="20"/>
      <c r="D288" s="25"/>
      <c r="E288" s="40"/>
      <c r="F288" s="40"/>
    </row>
    <row r="289" spans="1:6" x14ac:dyDescent="0.2">
      <c r="A289" s="36" t="s">
        <v>58</v>
      </c>
      <c r="B289" s="20" t="s">
        <v>13</v>
      </c>
      <c r="C289" s="20"/>
      <c r="D289" s="25"/>
      <c r="E289" s="39"/>
      <c r="F289" s="40" t="e">
        <f>#REF!</f>
        <v>#REF!</v>
      </c>
    </row>
    <row r="290" spans="1:6" x14ac:dyDescent="0.2">
      <c r="A290" s="36"/>
      <c r="B290" s="20"/>
      <c r="C290" s="20"/>
      <c r="D290" s="25"/>
      <c r="E290" s="39"/>
      <c r="F290" s="40"/>
    </row>
    <row r="291" spans="1:6" x14ac:dyDescent="0.2">
      <c r="A291" s="36" t="s">
        <v>122</v>
      </c>
      <c r="B291" s="20" t="s">
        <v>15</v>
      </c>
      <c r="C291" s="20"/>
      <c r="D291" s="25"/>
      <c r="E291" s="39"/>
      <c r="F291" s="40">
        <f>F273</f>
        <v>0</v>
      </c>
    </row>
    <row r="292" spans="1:6" x14ac:dyDescent="0.2">
      <c r="A292" s="65"/>
      <c r="B292" s="26"/>
      <c r="C292" s="20"/>
      <c r="D292" s="25"/>
      <c r="E292" s="40"/>
      <c r="F292" s="40"/>
    </row>
    <row r="293" spans="1:6" ht="13.5" thickBot="1" x14ac:dyDescent="0.25">
      <c r="A293" s="65"/>
      <c r="B293" s="26"/>
      <c r="C293" s="20"/>
      <c r="D293" s="25"/>
      <c r="E293" s="40"/>
      <c r="F293" s="40"/>
    </row>
    <row r="294" spans="1:6" ht="13.5" thickBot="1" x14ac:dyDescent="0.25">
      <c r="A294" s="3"/>
      <c r="B294" s="16" t="s">
        <v>133</v>
      </c>
      <c r="C294" s="17"/>
      <c r="D294" s="18"/>
      <c r="E294" s="55"/>
      <c r="F294" s="56" t="e">
        <f>SUM(F279:F293)</f>
        <v>#REF!</v>
      </c>
    </row>
    <row r="295" spans="1:6" x14ac:dyDescent="0.2">
      <c r="A295" s="21"/>
      <c r="B295" s="21"/>
      <c r="C295" s="21"/>
      <c r="D295" s="21"/>
      <c r="E295" s="59"/>
      <c r="F295" s="59"/>
    </row>
    <row r="296" spans="1:6" x14ac:dyDescent="0.2">
      <c r="A296" s="21"/>
      <c r="B296" s="21"/>
      <c r="C296" s="21"/>
      <c r="D296" s="21"/>
      <c r="E296" s="59"/>
      <c r="F296" s="59"/>
    </row>
    <row r="297" spans="1:6" x14ac:dyDescent="0.2">
      <c r="A297" s="21"/>
      <c r="B297" s="21"/>
      <c r="C297" s="21"/>
      <c r="D297" s="21"/>
      <c r="E297" s="21"/>
      <c r="F297" s="21"/>
    </row>
    <row r="298" spans="1:6" x14ac:dyDescent="0.2">
      <c r="A298" s="21"/>
      <c r="B298" s="21"/>
      <c r="C298" s="21"/>
      <c r="D298" s="21"/>
      <c r="E298" s="21"/>
      <c r="F298" s="21"/>
    </row>
    <row r="299" spans="1:6" x14ac:dyDescent="0.2">
      <c r="A299" s="21"/>
      <c r="B299" s="21"/>
      <c r="C299" s="21"/>
      <c r="D299" s="21"/>
      <c r="E299" s="21"/>
      <c r="F299" s="21"/>
    </row>
  </sheetData>
  <sheetProtection algorithmName="SHA-512" hashValue="J6osZ5ngjm4zNxoArEfeUJa8B8vA//yYwXQFe/hTNGz79NVlhKyYumEhSW9hAZS9Pg+fuOj49agxIIeHxoFYqA==" saltValue="O2N/8v3kdjTN63e68cfqdA==" spinCount="100000" sheet="1" objects="1" scenarios="1" selectLockedCells="1"/>
  <protectedRanges>
    <protectedRange sqref="E57" name="Cene_4"/>
    <protectedRange sqref="E30:E56" name="Cene_5"/>
    <protectedRange sqref="E100" name="Cene_6"/>
    <protectedRange sqref="E118" name="Cene_8"/>
    <protectedRange sqref="E143" name="Cene_13"/>
    <protectedRange sqref="E217 E254:E256" name="Cene_25_1"/>
    <protectedRange sqref="E128:E129" name="Cene_12_1"/>
    <protectedRange sqref="E167" name="Cene_19_2"/>
    <protectedRange sqref="E172" name="Cene_19_3"/>
    <protectedRange sqref="E176 E181 E223" name="Cene_19_4"/>
    <protectedRange sqref="E192:E193 E188:E189" name="Cene_19_5"/>
    <protectedRange sqref="E283" name="Cene_13_1"/>
    <protectedRange sqref="E289:E290 E287" name="Cene_25_2"/>
  </protectedRanges>
  <phoneticPr fontId="2" type="noConversion"/>
  <pageMargins left="0.98425196850393704" right="0.19685039370078741" top="0.98425196850393704" bottom="0.98425196850393704" header="0" footer="0"/>
  <pageSetup paperSize="9" scale="96" orientation="portrait" horizontalDpi="1200" r:id="rId1"/>
  <headerFooter alignWithMargins="0">
    <oddHeader>&amp;LPRILOGA:
Popis del s predračunom FAZA I</oddHeader>
    <oddFooter>&amp;R&amp;P</oddFooter>
  </headerFooter>
  <rowBreaks count="4" manualBreakCount="4">
    <brk id="54" max="16383" man="1"/>
    <brk id="153" max="16383" man="1"/>
    <brk id="256" max="16383" man="1"/>
    <brk id="2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popis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mirans</dc:creator>
  <cp:lastModifiedBy>PCMobil</cp:lastModifiedBy>
  <cp:lastPrinted>2017-12-02T21:03:30Z</cp:lastPrinted>
  <dcterms:created xsi:type="dcterms:W3CDTF">2008-05-26T05:06:06Z</dcterms:created>
  <dcterms:modified xsi:type="dcterms:W3CDTF">2018-04-20T14:52:13Z</dcterms:modified>
</cp:coreProperties>
</file>