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120" windowHeight="12030" tabRatio="826"/>
  </bookViews>
  <sheets>
    <sheet name="gradb. in obrt. dela" sheetId="2" r:id="rId1"/>
  </sheets>
  <definedNames>
    <definedName name="_xlnm.Print_Titles" localSheetId="0">'gradb. in obrt. dela'!$15:$15</definedName>
  </definedNames>
  <calcPr calcId="152511"/>
</workbook>
</file>

<file path=xl/calcChain.xml><?xml version="1.0" encoding="utf-8"?>
<calcChain xmlns="http://schemas.openxmlformats.org/spreadsheetml/2006/main">
  <c r="F36" i="2" l="1"/>
  <c r="F33" i="2"/>
  <c r="F29" i="2"/>
  <c r="F26" i="2"/>
  <c r="F20" i="2" l="1"/>
  <c r="F23" i="2"/>
  <c r="E39" i="2" l="1"/>
  <c r="F39" i="2" l="1"/>
  <c r="F41" i="2" s="1"/>
  <c r="F12" i="2" s="1"/>
</calcChain>
</file>

<file path=xl/sharedStrings.xml><?xml version="1.0" encoding="utf-8"?>
<sst xmlns="http://schemas.openxmlformats.org/spreadsheetml/2006/main" count="43" uniqueCount="37">
  <si>
    <t xml:space="preserve">  </t>
  </si>
  <si>
    <t>količina</t>
  </si>
  <si>
    <t>m2</t>
  </si>
  <si>
    <t>kg</t>
  </si>
  <si>
    <t>kom</t>
  </si>
  <si>
    <t>postavka</t>
  </si>
  <si>
    <t>št.</t>
  </si>
  <si>
    <t>A.</t>
  </si>
  <si>
    <t>A:</t>
  </si>
  <si>
    <t>Dobava in polaganje mrežne armature MAG 500/560, z vsemi pomožnimi deli prenosi in polaganjem</t>
  </si>
  <si>
    <t>m3</t>
  </si>
  <si>
    <t>cena/enoto</t>
  </si>
  <si>
    <t>skupna cena</t>
  </si>
  <si>
    <t>A.2.1</t>
  </si>
  <si>
    <t>A.2.2</t>
  </si>
  <si>
    <t>A.2.3</t>
  </si>
  <si>
    <t xml:space="preserve">Razna nepredvidena dela se po vpisu v gradbeni dnevnik in potrjeno s strani nadzornega organa obračun po dejanskih stroških. </t>
  </si>
  <si>
    <t>ocena 5%</t>
  </si>
  <si>
    <t xml:space="preserve">INVESTITOR: </t>
  </si>
  <si>
    <t>UREDITEV KOPALNICE</t>
  </si>
  <si>
    <t xml:space="preserve">Kompletna dobava in montaža mavčnokartonske stene, enostransko 2x obloženih z mavčno kartonskimi  vodoodpornimi ploščami, višine 2,50m (kot npr. KNAUF) d= 125 mm (2x2x12,5 / CW 75). V ceni so zajeti vsi preboji za instalacije. Upoštevati cca 20% montaže v kopalnicah, ter ojačitve v vratih. </t>
  </si>
  <si>
    <t>A.2.4</t>
  </si>
  <si>
    <t>Dobava in vgradnja enokrilnih furniranih vrat  z masivnim lesenim podbojem iz luženega hrasta.  Pred gradnjo preveriti mere!</t>
  </si>
  <si>
    <t>70/210-vgradna v GK steno</t>
  </si>
  <si>
    <t>A.2.5</t>
  </si>
  <si>
    <t>Barva ploščic po izbiri projektanta. Ploščice so fugirane z vodonevpojno fugirno maso. Ploščice so položene na stik z 2mm fugo. V ceni je potrebno upoštevati več dela za izvedbo tušev ter dodatek za delo v prostorih manjših od 5 m</t>
  </si>
  <si>
    <t xml:space="preserve">Kompletna dobava in polaganje  talne/stenske keramike s prvovrstnimi nedrsnimi keramičnimi ploščicami velikosti 20 x 20 cm ; položeno v lepilo. Ploščice I. kvalitete. </t>
  </si>
  <si>
    <t>A.2.6</t>
  </si>
  <si>
    <t>A.2.7</t>
  </si>
  <si>
    <t xml:space="preserve">SKUPAJ GRADBENO OBRTNIŠKA DELA :                                                           </t>
  </si>
  <si>
    <t>REKAPITULACIJA GRADBENA</t>
  </si>
  <si>
    <t>IN OBRTNIŠKA DELA</t>
  </si>
  <si>
    <t>GRADBENA IN OBRTNIŠKA DELA</t>
  </si>
  <si>
    <t>Dobava in strojno vgrajevanje betona C30/37  v AB  ploščo in tlak. Postavka zajema tudi vsa pripravljalna in rušitvena dela ter odvoz odpadnega materiala na deponijo vključno z vsemi taksami.</t>
  </si>
  <si>
    <t>Slikanje mavčnih sten:  2x kitanje in 2x slikanje s poldisperzijsko barvo vključno z vsemi predhodnimi fazami del.</t>
  </si>
  <si>
    <t>gradbena in obrtniška dela</t>
  </si>
  <si>
    <t>OBČINA SVETA ANA, SVETA 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</si>
</sst>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1"/>
      <name val="Times New Roman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Border="1"/>
    <xf numFmtId="49" fontId="3" fillId="0" borderId="0" xfId="0" applyNumberFormat="1" applyFont="1" applyBorder="1"/>
    <xf numFmtId="0" fontId="3" fillId="0" borderId="0" xfId="0" applyFont="1"/>
    <xf numFmtId="0" fontId="3" fillId="0" borderId="0" xfId="0" applyNumberFormat="1" applyFont="1" applyAlignment="1">
      <alignment horizontal="justify" vertical="top"/>
    </xf>
    <xf numFmtId="0" fontId="3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justify" vertical="top"/>
    </xf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2" xfId="0" applyNumberFormat="1" applyFont="1" applyBorder="1" applyAlignment="1">
      <alignment horizontal="left" vertical="top"/>
    </xf>
    <xf numFmtId="0" fontId="3" fillId="0" borderId="2" xfId="0" applyNumberFormat="1" applyFont="1" applyBorder="1" applyAlignment="1">
      <alignment horizontal="justify" vertical="top"/>
    </xf>
    <xf numFmtId="4" fontId="3" fillId="0" borderId="2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4" fontId="3" fillId="0" borderId="0" xfId="0" applyNumberFormat="1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NumberFormat="1" applyFont="1" applyBorder="1" applyAlignment="1">
      <alignment horizontal="left" vertical="top"/>
    </xf>
    <xf numFmtId="4" fontId="2" fillId="0" borderId="0" xfId="0" applyNumberFormat="1" applyFont="1"/>
    <xf numFmtId="0" fontId="2" fillId="0" borderId="0" xfId="0" applyFont="1"/>
    <xf numFmtId="0" fontId="3" fillId="0" borderId="0" xfId="0" applyNumberFormat="1" applyFont="1" applyBorder="1" applyAlignment="1">
      <alignment horizontal="justify" vertical="top"/>
    </xf>
    <xf numFmtId="49" fontId="3" fillId="0" borderId="2" xfId="0" applyNumberFormat="1" applyFont="1" applyBorder="1"/>
    <xf numFmtId="0" fontId="3" fillId="0" borderId="1" xfId="0" applyFont="1" applyBorder="1"/>
    <xf numFmtId="49" fontId="3" fillId="0" borderId="0" xfId="0" applyNumberFormat="1" applyFont="1" applyAlignment="1">
      <alignment horizontal="left" vertical="top"/>
    </xf>
    <xf numFmtId="0" fontId="3" fillId="0" borderId="0" xfId="0" applyFont="1"/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0" fontId="5" fillId="0" borderId="0" xfId="0" applyNumberFormat="1" applyFont="1" applyAlignment="1">
      <alignment horizontal="justify" vertical="top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9" fontId="5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4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2" borderId="0" xfId="0" applyFont="1" applyFill="1" applyBorder="1" applyProtection="1">
      <protection locked="0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</cellXfs>
  <cellStyles count="2">
    <cellStyle name="Navadno" xfId="0" builtinId="0"/>
    <cellStyle name="Normal_prtip98ob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abSelected="1" view="pageLayout" zoomScaleNormal="100" zoomScaleSheetLayoutView="100" workbookViewId="0"/>
  </sheetViews>
  <sheetFormatPr defaultRowHeight="12.75" x14ac:dyDescent="0.2"/>
  <cols>
    <col min="1" max="1" width="7.5703125" style="5" bestFit="1" customWidth="1"/>
    <col min="2" max="2" width="38.7109375" style="4" customWidth="1"/>
    <col min="3" max="3" width="5.42578125" style="6" customWidth="1"/>
    <col min="4" max="4" width="12.7109375" style="7" customWidth="1"/>
    <col min="5" max="6" width="12.7109375" style="3" customWidth="1"/>
    <col min="7" max="16384" width="9.140625" style="3"/>
  </cols>
  <sheetData>
    <row r="2" spans="1:6" ht="15.75" x14ac:dyDescent="0.2">
      <c r="B2" s="46"/>
      <c r="C2" s="47"/>
      <c r="D2" s="47"/>
    </row>
    <row r="3" spans="1:6" ht="15.75" x14ac:dyDescent="0.2">
      <c r="B3" s="46" t="s">
        <v>18</v>
      </c>
      <c r="C3" s="47"/>
      <c r="D3" s="47"/>
    </row>
    <row r="4" spans="1:6" s="27" customFormat="1" ht="15.75" x14ac:dyDescent="0.2">
      <c r="A4" s="40"/>
      <c r="B4" s="43" t="s">
        <v>36</v>
      </c>
      <c r="C4" s="39"/>
      <c r="D4" s="39"/>
    </row>
    <row r="5" spans="1:6" s="27" customFormat="1" ht="15.75" x14ac:dyDescent="0.2">
      <c r="A5" s="40"/>
      <c r="B5" s="38"/>
      <c r="C5" s="39"/>
      <c r="D5" s="39"/>
    </row>
    <row r="6" spans="1:6" s="27" customFormat="1" ht="15.75" x14ac:dyDescent="0.2">
      <c r="A6" s="30"/>
      <c r="B6" s="43" t="s">
        <v>19</v>
      </c>
      <c r="C6" s="29"/>
      <c r="D6" s="29"/>
    </row>
    <row r="7" spans="1:6" s="27" customFormat="1" ht="30" customHeight="1" x14ac:dyDescent="0.2">
      <c r="A7" s="30"/>
      <c r="B7" s="28"/>
      <c r="C7" s="29"/>
      <c r="D7" s="29"/>
    </row>
    <row r="8" spans="1:6" s="27" customFormat="1" ht="30" customHeight="1" x14ac:dyDescent="0.2">
      <c r="A8" s="30"/>
      <c r="B8" s="28"/>
      <c r="C8" s="29"/>
      <c r="D8" s="29"/>
    </row>
    <row r="9" spans="1:6" ht="16.5" customHeight="1" x14ac:dyDescent="0.2">
      <c r="B9" s="37" t="s">
        <v>30</v>
      </c>
      <c r="C9" s="26"/>
      <c r="D9" s="26"/>
    </row>
    <row r="10" spans="1:6" ht="16.5" customHeight="1" x14ac:dyDescent="0.2">
      <c r="B10" s="37" t="s">
        <v>31</v>
      </c>
      <c r="C10" s="26"/>
      <c r="D10" s="26"/>
    </row>
    <row r="12" spans="1:6" s="33" customFormat="1" ht="15" x14ac:dyDescent="0.2">
      <c r="A12" s="32" t="s">
        <v>7</v>
      </c>
      <c r="B12" s="34" t="s">
        <v>35</v>
      </c>
      <c r="C12" s="35"/>
      <c r="D12" s="36"/>
      <c r="F12" s="33">
        <f>+F41</f>
        <v>0</v>
      </c>
    </row>
    <row r="13" spans="1:6" s="27" customFormat="1" x14ac:dyDescent="0.2">
      <c r="A13" s="40"/>
      <c r="B13" s="23"/>
      <c r="C13" s="18"/>
      <c r="D13" s="19"/>
      <c r="E13" s="1"/>
      <c r="F13" s="1"/>
    </row>
    <row r="14" spans="1:6" s="27" customFormat="1" x14ac:dyDescent="0.2">
      <c r="A14" s="30"/>
      <c r="B14" s="4"/>
      <c r="C14" s="6"/>
      <c r="D14" s="7"/>
    </row>
    <row r="15" spans="1:6" s="2" customFormat="1" x14ac:dyDescent="0.2">
      <c r="A15" s="12" t="s">
        <v>6</v>
      </c>
      <c r="B15" s="13" t="s">
        <v>5</v>
      </c>
      <c r="C15" s="14"/>
      <c r="D15" s="15" t="s">
        <v>1</v>
      </c>
      <c r="E15" s="24" t="s">
        <v>11</v>
      </c>
      <c r="F15" s="24" t="s">
        <v>12</v>
      </c>
    </row>
    <row r="16" spans="1:6" s="2" customFormat="1" x14ac:dyDescent="0.2">
      <c r="A16" s="20"/>
      <c r="B16" s="23"/>
      <c r="C16" s="18"/>
      <c r="D16" s="41"/>
    </row>
    <row r="17" spans="1:6" s="2" customFormat="1" x14ac:dyDescent="0.2">
      <c r="A17" s="20" t="s">
        <v>8</v>
      </c>
      <c r="B17" s="23" t="s">
        <v>32</v>
      </c>
      <c r="C17" s="18"/>
      <c r="D17" s="41"/>
    </row>
    <row r="19" spans="1:6" ht="63.75" x14ac:dyDescent="0.2">
      <c r="A19" s="42" t="s">
        <v>13</v>
      </c>
      <c r="B19" s="4" t="s">
        <v>33</v>
      </c>
    </row>
    <row r="20" spans="1:6" s="1" customFormat="1" x14ac:dyDescent="0.2">
      <c r="A20" s="20"/>
      <c r="B20" s="18"/>
      <c r="C20" s="18" t="s">
        <v>10</v>
      </c>
      <c r="D20" s="19">
        <v>8.1999999999999993</v>
      </c>
      <c r="E20" s="45">
        <v>0</v>
      </c>
      <c r="F20" s="1">
        <f>(D20*E20)</f>
        <v>0</v>
      </c>
    </row>
    <row r="22" spans="1:6" ht="38.25" x14ac:dyDescent="0.2">
      <c r="A22" s="42" t="s">
        <v>14</v>
      </c>
      <c r="B22" s="4" t="s">
        <v>9</v>
      </c>
      <c r="F22" s="3" t="s">
        <v>0</v>
      </c>
    </row>
    <row r="23" spans="1:6" s="1" customFormat="1" x14ac:dyDescent="0.2">
      <c r="A23" s="20"/>
      <c r="B23" s="18"/>
      <c r="C23" s="18" t="s">
        <v>3</v>
      </c>
      <c r="D23" s="19">
        <v>738</v>
      </c>
      <c r="E23" s="45">
        <v>0</v>
      </c>
      <c r="F23" s="1">
        <f>(D23*E23)</f>
        <v>0</v>
      </c>
    </row>
    <row r="24" spans="1:6" s="1" customFormat="1" x14ac:dyDescent="0.2">
      <c r="A24" s="20"/>
      <c r="B24" s="18"/>
      <c r="C24" s="18"/>
      <c r="D24" s="19"/>
    </row>
    <row r="25" spans="1:6" s="27" customFormat="1" ht="102" x14ac:dyDescent="0.2">
      <c r="A25" s="44" t="s">
        <v>15</v>
      </c>
      <c r="B25" s="4" t="s">
        <v>20</v>
      </c>
      <c r="C25" s="6"/>
      <c r="D25" s="7"/>
      <c r="F25" s="27" t="s">
        <v>0</v>
      </c>
    </row>
    <row r="26" spans="1:6" s="1" customFormat="1" x14ac:dyDescent="0.2">
      <c r="A26" s="20"/>
      <c r="B26" s="18"/>
      <c r="C26" s="18" t="s">
        <v>2</v>
      </c>
      <c r="D26" s="19">
        <v>18.399999999999999</v>
      </c>
      <c r="E26" s="45">
        <v>0</v>
      </c>
      <c r="F26" s="1">
        <f>(D26*E26)</f>
        <v>0</v>
      </c>
    </row>
    <row r="27" spans="1:6" s="1" customFormat="1" x14ac:dyDescent="0.2">
      <c r="A27" s="20"/>
      <c r="B27" s="18"/>
      <c r="C27" s="18"/>
      <c r="D27" s="19"/>
    </row>
    <row r="28" spans="1:6" s="27" customFormat="1" ht="38.25" x14ac:dyDescent="0.2">
      <c r="A28" s="44" t="s">
        <v>21</v>
      </c>
      <c r="B28" s="4" t="s">
        <v>22</v>
      </c>
      <c r="C28" s="6"/>
      <c r="D28" s="7"/>
      <c r="F28" s="27" t="s">
        <v>0</v>
      </c>
    </row>
    <row r="29" spans="1:6" s="1" customFormat="1" x14ac:dyDescent="0.2">
      <c r="A29" s="20"/>
      <c r="B29" s="18" t="s">
        <v>23</v>
      </c>
      <c r="C29" s="18" t="s">
        <v>4</v>
      </c>
      <c r="D29" s="19">
        <v>1</v>
      </c>
      <c r="E29" s="45">
        <v>0</v>
      </c>
      <c r="F29" s="1">
        <f>(D29*E29)</f>
        <v>0</v>
      </c>
    </row>
    <row r="30" spans="1:6" s="1" customFormat="1" x14ac:dyDescent="0.2">
      <c r="A30" s="20"/>
      <c r="B30" s="18"/>
      <c r="C30" s="18"/>
      <c r="D30" s="19"/>
    </row>
    <row r="31" spans="1:6" s="27" customFormat="1" ht="63.75" x14ac:dyDescent="0.2">
      <c r="A31" s="44" t="s">
        <v>24</v>
      </c>
      <c r="B31" s="4" t="s">
        <v>26</v>
      </c>
      <c r="C31" s="6"/>
      <c r="D31" s="7"/>
      <c r="F31" s="27" t="s">
        <v>0</v>
      </c>
    </row>
    <row r="32" spans="1:6" s="27" customFormat="1" ht="76.5" x14ac:dyDescent="0.2">
      <c r="A32" s="44"/>
      <c r="B32" s="4" t="s">
        <v>25</v>
      </c>
      <c r="C32" s="6"/>
      <c r="D32" s="7"/>
    </row>
    <row r="33" spans="1:6" s="1" customFormat="1" x14ac:dyDescent="0.2">
      <c r="A33" s="20"/>
      <c r="B33" s="18"/>
      <c r="C33" s="18" t="s">
        <v>2</v>
      </c>
      <c r="D33" s="19">
        <v>18.399999999999999</v>
      </c>
      <c r="E33" s="45">
        <v>0</v>
      </c>
      <c r="F33" s="1">
        <f>(D33*E33)</f>
        <v>0</v>
      </c>
    </row>
    <row r="34" spans="1:6" s="1" customFormat="1" x14ac:dyDescent="0.2">
      <c r="A34" s="20"/>
      <c r="B34" s="18"/>
      <c r="C34" s="18"/>
      <c r="D34" s="19"/>
    </row>
    <row r="35" spans="1:6" s="27" customFormat="1" ht="38.25" x14ac:dyDescent="0.2">
      <c r="A35" s="44" t="s">
        <v>27</v>
      </c>
      <c r="B35" s="4" t="s">
        <v>34</v>
      </c>
      <c r="C35" s="6"/>
      <c r="D35" s="7"/>
      <c r="F35" s="27" t="s">
        <v>0</v>
      </c>
    </row>
    <row r="36" spans="1:6" s="1" customFormat="1" x14ac:dyDescent="0.2">
      <c r="A36" s="20"/>
      <c r="B36" s="18"/>
      <c r="C36" s="18" t="s">
        <v>2</v>
      </c>
      <c r="D36" s="19">
        <v>26</v>
      </c>
      <c r="E36" s="45">
        <v>0</v>
      </c>
      <c r="F36" s="1">
        <f>(D36*E36)</f>
        <v>0</v>
      </c>
    </row>
    <row r="37" spans="1:6" s="1" customFormat="1" x14ac:dyDescent="0.2">
      <c r="A37" s="20"/>
      <c r="B37" s="18"/>
      <c r="C37" s="18"/>
      <c r="D37" s="19"/>
    </row>
    <row r="38" spans="1:6" s="1" customFormat="1" ht="51" x14ac:dyDescent="0.2">
      <c r="A38" s="20" t="s">
        <v>28</v>
      </c>
      <c r="B38" s="23" t="s">
        <v>16</v>
      </c>
      <c r="C38" s="18"/>
      <c r="D38" s="19"/>
    </row>
    <row r="39" spans="1:6" s="25" customFormat="1" x14ac:dyDescent="0.2">
      <c r="A39" s="8"/>
      <c r="B39" s="9" t="s">
        <v>17</v>
      </c>
      <c r="C39" s="10"/>
      <c r="D39" s="11">
        <v>0.05</v>
      </c>
      <c r="E39" s="25">
        <f>SUM(F18:F37)</f>
        <v>0</v>
      </c>
      <c r="F39" s="25">
        <f>(D39*E39)</f>
        <v>0</v>
      </c>
    </row>
    <row r="40" spans="1:6" s="1" customFormat="1" x14ac:dyDescent="0.2">
      <c r="A40" s="20"/>
      <c r="B40" s="23"/>
      <c r="C40" s="18"/>
      <c r="D40" s="19"/>
    </row>
    <row r="41" spans="1:6" x14ac:dyDescent="0.2">
      <c r="B41" s="16" t="s">
        <v>29</v>
      </c>
      <c r="F41" s="3">
        <f>SUM(F20:F39)</f>
        <v>0</v>
      </c>
    </row>
    <row r="42" spans="1:6" s="25" customFormat="1" x14ac:dyDescent="0.2">
      <c r="A42" s="31"/>
      <c r="B42" s="17"/>
      <c r="C42" s="10"/>
      <c r="D42" s="11"/>
    </row>
    <row r="43" spans="1:6" x14ac:dyDescent="0.2">
      <c r="D43" s="21"/>
    </row>
    <row r="45" spans="1:6" ht="69.95" customHeight="1" x14ac:dyDescent="0.2"/>
    <row r="49" spans="1:4" s="22" customFormat="1" x14ac:dyDescent="0.2">
      <c r="A49" s="5"/>
      <c r="B49" s="4"/>
      <c r="C49" s="6"/>
      <c r="D49" s="7"/>
    </row>
  </sheetData>
  <sheetProtection algorithmName="SHA-512" hashValue="FHz1apHnGus4ERqqqR9L0YeYZ0zi7BokSjb4AVbBOVpRj6uYx+AYTphjzwoCSLshoOiklhMVFtwwXjBDqtnafg==" saltValue="o1kwCvJgqkh3y68BkBYpNA==" spinCount="100000" sheet="1" objects="1" scenarios="1"/>
  <protectedRanges>
    <protectedRange password="CC68" sqref="E1:E64813" name="Obseg3"/>
    <protectedRange password="CA87" sqref="E1:E64813" name="Obseg1"/>
    <protectedRange password="CA87" sqref="E1:E64813" name="Obseg2"/>
  </protectedRanges>
  <mergeCells count="2">
    <mergeCell ref="B3:D3"/>
    <mergeCell ref="B2:D2"/>
  </mergeCells>
  <phoneticPr fontId="0" type="noConversion"/>
  <pageMargins left="0.78740157480314965" right="0.75" top="0.98425196850393704" bottom="0.98425196850393704" header="0" footer="0"/>
  <pageSetup paperSize="9" scale="90" orientation="portrait" horizontalDpi="4294967293" r:id="rId1"/>
  <headerFooter differentFirst="1" alignWithMargins="0">
    <oddFooter>&amp;R&amp;P</oddFooter>
    <firstHeader>&amp;C&amp;G</firstHeader>
  </headerFooter>
  <rowBreaks count="2" manualBreakCount="2">
    <brk id="13" max="16383" man="1"/>
    <brk id="4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gradb. in obrt. dela</vt:lpstr>
      <vt:lpstr>'gradb. in obrt. dela'!Tiskanje_naslovov</vt:lpstr>
    </vt:vector>
  </TitlesOfParts>
  <Manager>milan mrovlje</Manager>
  <Company>RCI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Varovana stanovanja Celje</dc:title>
  <dc:subject>popisi pzr, razpisna dokumentacija</dc:subject>
  <dc:creator>nenad vrtaric</dc:creator>
  <cp:lastModifiedBy>Petra</cp:lastModifiedBy>
  <cp:lastPrinted>2017-01-10T16:23:41Z</cp:lastPrinted>
  <dcterms:created xsi:type="dcterms:W3CDTF">2002-04-15T09:37:38Z</dcterms:created>
  <dcterms:modified xsi:type="dcterms:W3CDTF">2017-01-10T16:24:02Z</dcterms:modified>
</cp:coreProperties>
</file>